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tabRatio="801" activeTab="0"/>
  </bookViews>
  <sheets>
    <sheet name="Medaļas" sheetId="1" r:id="rId1"/>
    <sheet name="MŠ-60" sheetId="2" r:id="rId2"/>
    <sheet name="MŠ-3x20" sheetId="3" r:id="rId3"/>
    <sheet name="PŠ-40" sheetId="4" r:id="rId4"/>
    <sheet name="PŠ-60" sheetId="5" r:id="rId5"/>
    <sheet name="PP-40" sheetId="6" r:id="rId6"/>
    <sheet name="PP-60" sheetId="7" r:id="rId7"/>
    <sheet name="MP-60" sheetId="8" r:id="rId8"/>
    <sheet name="MP-30+30" sheetId="9" r:id="rId9"/>
  </sheets>
  <definedNames/>
  <calcPr fullCalcOnLoad="1"/>
</workbook>
</file>

<file path=xl/sharedStrings.xml><?xml version="1.0" encoding="utf-8"?>
<sst xmlns="http://schemas.openxmlformats.org/spreadsheetml/2006/main" count="652" uniqueCount="204">
  <si>
    <t>MP-60</t>
  </si>
  <si>
    <t>MP-30+30</t>
  </si>
  <si>
    <t>PP-60</t>
  </si>
  <si>
    <t>PP-40</t>
  </si>
  <si>
    <t>MŠ-60</t>
  </si>
  <si>
    <t>MŠ-3x20</t>
  </si>
  <si>
    <t>PŠ-60</t>
  </si>
  <si>
    <t>PŠ-40</t>
  </si>
  <si>
    <t>Komandu izcīnīto medāļu saraksts</t>
  </si>
  <si>
    <t>Pilsēta vai rajons</t>
  </si>
  <si>
    <t>Sudraba</t>
  </si>
  <si>
    <t>Bronzas</t>
  </si>
  <si>
    <t>Zelta</t>
  </si>
  <si>
    <t>Vieta</t>
  </si>
  <si>
    <t>Vārds, uzvārds</t>
  </si>
  <si>
    <t>Dz.g.</t>
  </si>
  <si>
    <t>Summa</t>
  </si>
  <si>
    <t>B.Zavadskis</t>
  </si>
  <si>
    <t>g1</t>
  </si>
  <si>
    <t>g2</t>
  </si>
  <si>
    <t>Guļus</t>
  </si>
  <si>
    <t>s1</t>
  </si>
  <si>
    <t>s2</t>
  </si>
  <si>
    <t>Stāvus</t>
  </si>
  <si>
    <t>c1</t>
  </si>
  <si>
    <t>c2</t>
  </si>
  <si>
    <t>No ceļa</t>
  </si>
  <si>
    <t>Kopā</t>
  </si>
  <si>
    <t>Sp.kl.</t>
  </si>
  <si>
    <t>Starptautiskās kategorijas tiesnesis</t>
  </si>
  <si>
    <t>Sacensību galvenais tienesis,</t>
  </si>
  <si>
    <t>Sacensību galvenais sekretārs,</t>
  </si>
  <si>
    <t>Ventspilī, 6.-8.jūlijā</t>
  </si>
  <si>
    <t>Ložu šaušana</t>
  </si>
  <si>
    <t>sksm</t>
  </si>
  <si>
    <t>sm</t>
  </si>
  <si>
    <t>smk</t>
  </si>
  <si>
    <r>
      <t>Vingrinājums:</t>
    </r>
    <r>
      <rPr>
        <b/>
        <sz val="16"/>
        <rFont val="Arial"/>
        <family val="2"/>
      </rPr>
      <t xml:space="preserve"> </t>
    </r>
    <r>
      <rPr>
        <b/>
        <sz val="20"/>
        <rFont val="Arial"/>
        <family val="2"/>
      </rPr>
      <t>MŠ 60</t>
    </r>
  </si>
  <si>
    <r>
      <t>Vingrinājums:</t>
    </r>
    <r>
      <rPr>
        <b/>
        <sz val="16"/>
        <rFont val="Arial"/>
        <family val="2"/>
      </rPr>
      <t xml:space="preserve"> </t>
    </r>
    <r>
      <rPr>
        <b/>
        <sz val="20"/>
        <rFont val="Arial"/>
        <family val="2"/>
      </rPr>
      <t>PŠ 60</t>
    </r>
  </si>
  <si>
    <r>
      <t>Vingrinājums:</t>
    </r>
    <r>
      <rPr>
        <b/>
        <sz val="16"/>
        <rFont val="Arial"/>
        <family val="2"/>
      </rPr>
      <t xml:space="preserve"> </t>
    </r>
    <r>
      <rPr>
        <b/>
        <sz val="20"/>
        <rFont val="Arial"/>
        <family val="2"/>
      </rPr>
      <t>MŠ 3 x 20</t>
    </r>
  </si>
  <si>
    <r>
      <t>Vingrinājums:</t>
    </r>
    <r>
      <rPr>
        <b/>
        <sz val="16"/>
        <rFont val="Arial"/>
        <family val="2"/>
      </rPr>
      <t xml:space="preserve"> </t>
    </r>
    <r>
      <rPr>
        <b/>
        <sz val="20"/>
        <rFont val="Arial"/>
        <family val="2"/>
      </rPr>
      <t>MP 60</t>
    </r>
  </si>
  <si>
    <r>
      <t>Vingrinājums:</t>
    </r>
    <r>
      <rPr>
        <b/>
        <sz val="16"/>
        <rFont val="Arial"/>
        <family val="2"/>
      </rPr>
      <t xml:space="preserve"> </t>
    </r>
    <r>
      <rPr>
        <b/>
        <sz val="20"/>
        <rFont val="Arial"/>
        <family val="2"/>
      </rPr>
      <t>PŠ 40</t>
    </r>
  </si>
  <si>
    <t>_________________________________________________________</t>
  </si>
  <si>
    <t>2.kategorijas tiesnesis</t>
  </si>
  <si>
    <t>G.Ignāts</t>
  </si>
  <si>
    <r>
      <t>Vingrinājums:</t>
    </r>
    <r>
      <rPr>
        <b/>
        <sz val="16"/>
        <rFont val="Arial"/>
        <family val="2"/>
      </rPr>
      <t xml:space="preserve"> </t>
    </r>
    <r>
      <rPr>
        <b/>
        <sz val="20"/>
        <rFont val="Arial"/>
        <family val="2"/>
      </rPr>
      <t>PP 60</t>
    </r>
  </si>
  <si>
    <r>
      <t>Vingrinājums:</t>
    </r>
    <r>
      <rPr>
        <b/>
        <sz val="16"/>
        <rFont val="Arial"/>
        <family val="2"/>
      </rPr>
      <t xml:space="preserve"> </t>
    </r>
    <r>
      <rPr>
        <b/>
        <sz val="20"/>
        <rFont val="Arial"/>
        <family val="2"/>
      </rPr>
      <t>PP 40</t>
    </r>
  </si>
  <si>
    <r>
      <t>Vingrinājums:</t>
    </r>
    <r>
      <rPr>
        <b/>
        <sz val="16"/>
        <rFont val="Arial"/>
        <family val="2"/>
      </rPr>
      <t xml:space="preserve"> </t>
    </r>
    <r>
      <rPr>
        <b/>
        <sz val="20"/>
        <rFont val="Arial"/>
        <family val="2"/>
      </rPr>
      <t>MP 30 + 30</t>
    </r>
  </si>
  <si>
    <t>Aizkraukles novads</t>
  </si>
  <si>
    <t>1991</t>
  </si>
  <si>
    <t>1994</t>
  </si>
  <si>
    <t>Dobeles novads</t>
  </si>
  <si>
    <t>Rīgas pilsēta</t>
  </si>
  <si>
    <t>1982</t>
  </si>
  <si>
    <t>Tukuma novads</t>
  </si>
  <si>
    <t>Juris Jankovskis</t>
  </si>
  <si>
    <t>1961</t>
  </si>
  <si>
    <t>Ģirts Rozentālbergs</t>
  </si>
  <si>
    <t>1993</t>
  </si>
  <si>
    <t>Aizputes novads</t>
  </si>
  <si>
    <t>Matīss Ļaudams</t>
  </si>
  <si>
    <t>Raivis Balodis</t>
  </si>
  <si>
    <t>1975</t>
  </si>
  <si>
    <t>Emīls Latišs</t>
  </si>
  <si>
    <t>1992</t>
  </si>
  <si>
    <t>Ēriks Filipēnoks</t>
  </si>
  <si>
    <t>1962</t>
  </si>
  <si>
    <t>Guntis Inauskis</t>
  </si>
  <si>
    <t>1987</t>
  </si>
  <si>
    <t>Raivo Deklavs</t>
  </si>
  <si>
    <t>1970</t>
  </si>
  <si>
    <t>Sergejs Šveds</t>
  </si>
  <si>
    <t>1976</t>
  </si>
  <si>
    <t>Krāslavas novads</t>
  </si>
  <si>
    <t>Andrejs Vasiļjevs</t>
  </si>
  <si>
    <t>1983</t>
  </si>
  <si>
    <t>Viktors Siromjatņikovs</t>
  </si>
  <si>
    <t>1958</t>
  </si>
  <si>
    <t>Ainārs Gereišs</t>
  </si>
  <si>
    <t>1985</t>
  </si>
  <si>
    <t>Mārtiņš Grigorjevs</t>
  </si>
  <si>
    <t>Matīss Kubelis</t>
  </si>
  <si>
    <t>Agris Knope</t>
  </si>
  <si>
    <t>1953</t>
  </si>
  <si>
    <t>Valkas novads</t>
  </si>
  <si>
    <t>Anna Spruča</t>
  </si>
  <si>
    <t>1950</t>
  </si>
  <si>
    <t>Ance Birkmane</t>
  </si>
  <si>
    <t>Dace Petrovska</t>
  </si>
  <si>
    <t>Evika Apine</t>
  </si>
  <si>
    <t>Ilze Frīdenberga</t>
  </si>
  <si>
    <t>1968</t>
  </si>
  <si>
    <t>Laura Lācgalve</t>
  </si>
  <si>
    <t>Laura Mažule</t>
  </si>
  <si>
    <t>1989</t>
  </si>
  <si>
    <t>Karīna Krilova</t>
  </si>
  <si>
    <t>Anna Jermolajeva</t>
  </si>
  <si>
    <t>Jevgenija Žukova</t>
  </si>
  <si>
    <t>Ludmila Gubenko</t>
  </si>
  <si>
    <t>1951</t>
  </si>
  <si>
    <t>Aleksandrs Voloncēvičs</t>
  </si>
  <si>
    <t>Andris Peipiņš</t>
  </si>
  <si>
    <t>Inārs Zaļums</t>
  </si>
  <si>
    <t>1967</t>
  </si>
  <si>
    <t>Valērijs Silins</t>
  </si>
  <si>
    <t>Artjoms Grigorjevs</t>
  </si>
  <si>
    <t>1990</t>
  </si>
  <si>
    <t>Daugavpils pilsēta</t>
  </si>
  <si>
    <t>Mareks Jansons</t>
  </si>
  <si>
    <t>1974</t>
  </si>
  <si>
    <t>Valmieras pilsēta</t>
  </si>
  <si>
    <t>Andris Erķevics</t>
  </si>
  <si>
    <t>1972</t>
  </si>
  <si>
    <t>Vadims Anetjko</t>
  </si>
  <si>
    <t>Daugavpils pilsēta A/K</t>
  </si>
  <si>
    <t>Vilnis  Celmiņš</t>
  </si>
  <si>
    <t>1979</t>
  </si>
  <si>
    <t>Roberts Zuments</t>
  </si>
  <si>
    <t>Tālivaldis Dubovs</t>
  </si>
  <si>
    <t>1940</t>
  </si>
  <si>
    <t>Vadims Maļuks</t>
  </si>
  <si>
    <t>1966</t>
  </si>
  <si>
    <t>Maigonis Gudovskis</t>
  </si>
  <si>
    <t>1959</t>
  </si>
  <si>
    <t>Vadims Daraškevičs</t>
  </si>
  <si>
    <t>Vladislavs Gedjuns</t>
  </si>
  <si>
    <t>Tukuma novads A/K</t>
  </si>
  <si>
    <t>Laimonis Rigasts</t>
  </si>
  <si>
    <t>1955</t>
  </si>
  <si>
    <t>Bauskas novads</t>
  </si>
  <si>
    <t>Sergejs Snežkovs</t>
  </si>
  <si>
    <t>Ā/K</t>
  </si>
  <si>
    <t>Daugavpils pilsēta Ā/K</t>
  </si>
  <si>
    <t>Liene Rugāja</t>
  </si>
  <si>
    <t>Ilze Punka</t>
  </si>
  <si>
    <t>Andra Novicka</t>
  </si>
  <si>
    <t>1980</t>
  </si>
  <si>
    <t>Nadežda Dombrovska</t>
  </si>
  <si>
    <t>1971</t>
  </si>
  <si>
    <t>Anita Krieķe-Jermacāne</t>
  </si>
  <si>
    <t>1977</t>
  </si>
  <si>
    <t>Dženeta Jansone</t>
  </si>
  <si>
    <t>Irēna Zīberga</t>
  </si>
  <si>
    <t>Ludmila Beļikova</t>
  </si>
  <si>
    <t>Karīne Blakunova</t>
  </si>
  <si>
    <t>Jēkabpils pilsēta</t>
  </si>
  <si>
    <t>Līga Kļaviņa</t>
  </si>
  <si>
    <t>Inga Eizengrauda</t>
  </si>
  <si>
    <t>Ilze Blanka</t>
  </si>
  <si>
    <t>1981</t>
  </si>
  <si>
    <t>Arta Vagale</t>
  </si>
  <si>
    <t>Anete Vagale</t>
  </si>
  <si>
    <t>Jevgenija Černijenko</t>
  </si>
  <si>
    <t>Anita Miksone</t>
  </si>
  <si>
    <t>Agate Rašmane</t>
  </si>
  <si>
    <t>Dobeles novads Ā/K</t>
  </si>
  <si>
    <t>Laura Amanda Ģērmane</t>
  </si>
  <si>
    <t>Jana Plotka</t>
  </si>
  <si>
    <t>1986</t>
  </si>
  <si>
    <t>Jūrmalas pilsēta</t>
  </si>
  <si>
    <t>Viktorija Andžāne</t>
  </si>
  <si>
    <t>Elizabete Ivane</t>
  </si>
  <si>
    <t>Kristīne Savina</t>
  </si>
  <si>
    <t>Anete Rozmane</t>
  </si>
  <si>
    <t>Vasilina Baņasa</t>
  </si>
  <si>
    <t>Talsu novads</t>
  </si>
  <si>
    <t>Kristīna Musļimova</t>
  </si>
  <si>
    <t>1988</t>
  </si>
  <si>
    <t>Elīza Trama</t>
  </si>
  <si>
    <t>Rūdolfs Smaliķis</t>
  </si>
  <si>
    <t>Ventspils pilsēta</t>
  </si>
  <si>
    <t>Kristaps Iesalnieks</t>
  </si>
  <si>
    <t>Kristians Siliņš</t>
  </si>
  <si>
    <t>Kristaps Smiltnieks</t>
  </si>
  <si>
    <t>Andis Gedoviuss</t>
  </si>
  <si>
    <t>1984</t>
  </si>
  <si>
    <t>Sporta klases:</t>
  </si>
  <si>
    <t>Talsu novads Ā/K</t>
  </si>
  <si>
    <t>Aizputes novads Ā/K</t>
  </si>
  <si>
    <t>Pēteris Andreicēns</t>
  </si>
  <si>
    <t>1949</t>
  </si>
  <si>
    <t>Cēsu novads</t>
  </si>
  <si>
    <t>Māris Bērziņš</t>
  </si>
  <si>
    <t>Andis Brakšs</t>
  </si>
  <si>
    <t>1963</t>
  </si>
  <si>
    <t>Juris Ancāns</t>
  </si>
  <si>
    <t xml:space="preserve">   _________________________________________________________</t>
  </si>
  <si>
    <t>Svetlana Glušenkova</t>
  </si>
  <si>
    <t>Sp. kl.</t>
  </si>
  <si>
    <t>1.</t>
  </si>
  <si>
    <t>Vasiljs Leonovs</t>
  </si>
  <si>
    <t>2.</t>
  </si>
  <si>
    <t>3.</t>
  </si>
  <si>
    <r>
      <rPr>
        <sz val="20"/>
        <rFont val="Times New Roman"/>
        <family val="1"/>
      </rPr>
      <t>Latvijas</t>
    </r>
    <r>
      <rPr>
        <b/>
        <sz val="20"/>
        <rFont val="Times New Roman"/>
        <family val="1"/>
      </rPr>
      <t xml:space="preserve"> </t>
    </r>
    <r>
      <rPr>
        <b/>
        <sz val="20"/>
        <color indexed="52"/>
        <rFont val="Times New Roman"/>
        <family val="1"/>
      </rPr>
      <t>III</t>
    </r>
    <r>
      <rPr>
        <b/>
        <sz val="20"/>
        <rFont val="Times New Roman"/>
        <family val="1"/>
      </rPr>
      <t xml:space="preserve"> </t>
    </r>
    <r>
      <rPr>
        <sz val="20"/>
        <rFont val="Times New Roman"/>
        <family val="1"/>
      </rPr>
      <t>Olimpiāde</t>
    </r>
  </si>
  <si>
    <t>Z</t>
  </si>
  <si>
    <t>S</t>
  </si>
  <si>
    <t>B</t>
  </si>
  <si>
    <t>Diskvalifikācija</t>
  </si>
  <si>
    <t>D</t>
  </si>
  <si>
    <t>Z,S</t>
  </si>
  <si>
    <t>Z,B</t>
  </si>
  <si>
    <t>Kopā medaļas:</t>
  </si>
  <si>
    <t>S,B</t>
  </si>
  <si>
    <t>Z,S,B</t>
  </si>
</sst>
</file>

<file path=xl/styles.xml><?xml version="1.0" encoding="utf-8"?>
<styleSheet xmlns="http://schemas.openxmlformats.org/spreadsheetml/2006/main">
  <numFmts count="2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C19]d\ mmmm\ yyyy\ &quot;г.&quot;"/>
  </numFmts>
  <fonts count="7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name val="Arial"/>
      <family val="2"/>
    </font>
    <font>
      <b/>
      <sz val="11"/>
      <color indexed="8"/>
      <name val="Times New Roman"/>
      <family val="1"/>
    </font>
    <font>
      <b/>
      <sz val="10"/>
      <color indexed="10"/>
      <name val="Arial"/>
      <family val="2"/>
    </font>
    <font>
      <i/>
      <sz val="1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20"/>
      <color indexed="52"/>
      <name val="Times New Roman"/>
      <family val="1"/>
    </font>
    <font>
      <i/>
      <sz val="16"/>
      <name val="Arial"/>
      <family val="2"/>
    </font>
    <font>
      <i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0"/>
      <name val="Arial"/>
      <family val="2"/>
    </font>
    <font>
      <sz val="10"/>
      <color indexed="56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0"/>
      <color indexed="56"/>
      <name val="Arial"/>
      <family val="2"/>
    </font>
    <font>
      <b/>
      <i/>
      <sz val="14"/>
      <color indexed="9"/>
      <name val="Arial"/>
      <family val="2"/>
    </font>
    <font>
      <b/>
      <sz val="36"/>
      <color indexed="51"/>
      <name val="Calibri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C00000"/>
      <name val="Arial"/>
      <family val="2"/>
    </font>
    <font>
      <sz val="10"/>
      <color rgb="FF002060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i/>
      <sz val="11"/>
      <color theme="0"/>
      <name val="Arial"/>
      <family val="2"/>
    </font>
    <font>
      <i/>
      <sz val="10"/>
      <color rgb="FF002060"/>
      <name val="Arial"/>
      <family val="2"/>
    </font>
    <font>
      <b/>
      <i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7" borderId="1" applyNumberFormat="0" applyAlignment="0" applyProtection="0"/>
    <xf numFmtId="0" fontId="58" fillId="26" borderId="2" applyNumberFormat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11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7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75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20" fillId="33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77" fillId="34" borderId="13" xfId="0" applyFont="1" applyFill="1" applyBorder="1" applyAlignment="1">
      <alignment horizontal="center" vertical="center"/>
    </xf>
    <xf numFmtId="0" fontId="77" fillId="34" borderId="14" xfId="0" applyFont="1" applyFill="1" applyBorder="1" applyAlignment="1">
      <alignment horizontal="center" vertical="center"/>
    </xf>
    <xf numFmtId="0" fontId="77" fillId="34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2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 applyProtection="1">
      <alignment horizontal="left" vertical="center"/>
      <protection/>
    </xf>
    <xf numFmtId="0" fontId="23" fillId="33" borderId="1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36" borderId="10" xfId="0" applyFont="1" applyFill="1" applyBorder="1" applyAlignment="1" applyProtection="1">
      <alignment vertical="center"/>
      <protection/>
    </xf>
    <xf numFmtId="0" fontId="25" fillId="36" borderId="10" xfId="0" applyFont="1" applyFill="1" applyBorder="1" applyAlignment="1">
      <alignment horizontal="center" vertical="center"/>
    </xf>
    <xf numFmtId="0" fontId="25" fillId="36" borderId="11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41D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9525</xdr:rowOff>
    </xdr:from>
    <xdr:to>
      <xdr:col>1</xdr:col>
      <xdr:colOff>581025</xdr:colOff>
      <xdr:row>5</xdr:row>
      <xdr:rowOff>57150</xdr:rowOff>
    </xdr:to>
    <xdr:pic>
      <xdr:nvPicPr>
        <xdr:cNvPr id="1" name="Attēls 3" descr="L3O_Logo_dzinta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19240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733425</xdr:colOff>
      <xdr:row>0</xdr:row>
      <xdr:rowOff>104775</xdr:rowOff>
    </xdr:from>
    <xdr:ext cx="4333875" cy="619125"/>
    <xdr:sp>
      <xdr:nvSpPr>
        <xdr:cNvPr id="2" name="Taisnstūris 7"/>
        <xdr:cNvSpPr>
          <a:spLocks/>
        </xdr:cNvSpPr>
      </xdr:nvSpPr>
      <xdr:spPr>
        <a:xfrm>
          <a:off x="2447925" y="104775"/>
          <a:ext cx="4333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CC00"/>
              </a:solidFill>
            </a:rPr>
            <a:t>Latvijas III Olimpiāde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1</xdr:col>
      <xdr:colOff>1266825</xdr:colOff>
      <xdr:row>3</xdr:row>
      <xdr:rowOff>257175</xdr:rowOff>
    </xdr:to>
    <xdr:pic>
      <xdr:nvPicPr>
        <xdr:cNvPr id="1" name="Attēls 2" descr="L3O_Logo_dzinta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1743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1333500</xdr:colOff>
      <xdr:row>4</xdr:row>
      <xdr:rowOff>28575</xdr:rowOff>
    </xdr:to>
    <xdr:pic>
      <xdr:nvPicPr>
        <xdr:cNvPr id="1" name="Attēls 3" descr="L3O_Logo_dzinta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7907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1171575</xdr:colOff>
      <xdr:row>3</xdr:row>
      <xdr:rowOff>85725</xdr:rowOff>
    </xdr:to>
    <xdr:pic>
      <xdr:nvPicPr>
        <xdr:cNvPr id="1" name="Attēls 3" descr="L3O_Logo_dzinta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1257300</xdr:colOff>
      <xdr:row>3</xdr:row>
      <xdr:rowOff>142875</xdr:rowOff>
    </xdr:to>
    <xdr:pic>
      <xdr:nvPicPr>
        <xdr:cNvPr id="1" name="Attēls 3" descr="L3O_Logo_dzinta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1171575</xdr:colOff>
      <xdr:row>3</xdr:row>
      <xdr:rowOff>85725</xdr:rowOff>
    </xdr:to>
    <xdr:pic>
      <xdr:nvPicPr>
        <xdr:cNvPr id="1" name="Attēls 2" descr="L3O_Logo_dzinta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657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1104900</xdr:colOff>
      <xdr:row>3</xdr:row>
      <xdr:rowOff>85725</xdr:rowOff>
    </xdr:to>
    <xdr:pic>
      <xdr:nvPicPr>
        <xdr:cNvPr id="1" name="Attēls 2" descr="L3O_Logo_dzinta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85725</xdr:rowOff>
    </xdr:from>
    <xdr:to>
      <xdr:col>1</xdr:col>
      <xdr:colOff>1200150</xdr:colOff>
      <xdr:row>3</xdr:row>
      <xdr:rowOff>228600</xdr:rowOff>
    </xdr:to>
    <xdr:pic>
      <xdr:nvPicPr>
        <xdr:cNvPr id="1" name="Attēls 4" descr="L3O_Logo_dzinta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1657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1362075</xdr:colOff>
      <xdr:row>3</xdr:row>
      <xdr:rowOff>276225</xdr:rowOff>
    </xdr:to>
    <xdr:pic>
      <xdr:nvPicPr>
        <xdr:cNvPr id="1" name="Attēls 2" descr="L3O_Logo_dzintar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1743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0"/>
  <sheetViews>
    <sheetView tabSelected="1" zoomScale="70" zoomScaleNormal="70" zoomScalePageLayoutView="0" workbookViewId="0" topLeftCell="A1">
      <selection activeCell="K17" sqref="K17"/>
    </sheetView>
  </sheetViews>
  <sheetFormatPr defaultColWidth="9.140625" defaultRowHeight="12.75"/>
  <cols>
    <col min="1" max="1" width="25.7109375" style="0" customWidth="1"/>
    <col min="2" max="9" width="12.8515625" style="0" customWidth="1"/>
    <col min="10" max="12" width="13.28125" style="0" customWidth="1"/>
  </cols>
  <sheetData>
    <row r="2" spans="3:12" ht="25.5">
      <c r="C2" s="5"/>
      <c r="J2" s="85" t="s">
        <v>33</v>
      </c>
      <c r="K2" s="86"/>
      <c r="L2" s="86"/>
    </row>
    <row r="3" spans="10:21" ht="12.75">
      <c r="J3" s="86"/>
      <c r="K3" s="86"/>
      <c r="L3" s="86"/>
      <c r="P3" s="11"/>
      <c r="Q3" s="11"/>
      <c r="R3" s="11"/>
      <c r="S3" s="11"/>
      <c r="T3" s="11"/>
      <c r="U3" s="11"/>
    </row>
    <row r="4" spans="3:21" ht="28.5" customHeight="1">
      <c r="C4" s="7" t="s">
        <v>32</v>
      </c>
      <c r="H4" s="28"/>
      <c r="I4" s="29"/>
      <c r="J4" s="29"/>
      <c r="K4" s="29"/>
      <c r="L4" s="29"/>
      <c r="M4" s="29"/>
      <c r="N4" s="29"/>
      <c r="O4" s="26"/>
      <c r="P4" s="27"/>
      <c r="Q4" s="27"/>
      <c r="R4" s="27"/>
      <c r="S4" s="27"/>
      <c r="T4" s="27"/>
      <c r="U4" s="27"/>
    </row>
    <row r="5" spans="3:19" ht="18">
      <c r="C5" s="66" t="s">
        <v>8</v>
      </c>
      <c r="H5" s="17"/>
      <c r="I5" s="17"/>
      <c r="J5" s="17"/>
      <c r="K5" s="67" t="s">
        <v>201</v>
      </c>
      <c r="L5" s="17"/>
      <c r="M5" s="17"/>
      <c r="N5" s="17"/>
      <c r="O5" s="26"/>
      <c r="P5" s="26"/>
      <c r="Q5" s="26"/>
      <c r="R5" s="26"/>
      <c r="S5" s="26"/>
    </row>
    <row r="6" spans="14:19" ht="16.5" customHeight="1" thickBot="1">
      <c r="N6" s="11"/>
      <c r="O6" s="11"/>
      <c r="P6" s="11"/>
      <c r="Q6" s="11"/>
      <c r="R6" s="11"/>
      <c r="S6" s="11"/>
    </row>
    <row r="7" spans="1:12" ht="32.25" customHeight="1">
      <c r="A7" s="74" t="s">
        <v>9</v>
      </c>
      <c r="B7" s="57" t="s">
        <v>0</v>
      </c>
      <c r="C7" s="57" t="s">
        <v>1</v>
      </c>
      <c r="D7" s="57" t="s">
        <v>2</v>
      </c>
      <c r="E7" s="57" t="s">
        <v>3</v>
      </c>
      <c r="F7" s="57" t="s">
        <v>4</v>
      </c>
      <c r="G7" s="57" t="s">
        <v>5</v>
      </c>
      <c r="H7" s="57" t="s">
        <v>6</v>
      </c>
      <c r="I7" s="59" t="s">
        <v>7</v>
      </c>
      <c r="J7" s="60" t="s">
        <v>12</v>
      </c>
      <c r="K7" s="61" t="s">
        <v>10</v>
      </c>
      <c r="L7" s="62" t="s">
        <v>11</v>
      </c>
    </row>
    <row r="8" spans="1:12" ht="44.25" customHeight="1">
      <c r="A8" s="64" t="s">
        <v>59</v>
      </c>
      <c r="B8" s="55"/>
      <c r="C8" s="55"/>
      <c r="D8" s="55"/>
      <c r="E8" s="55"/>
      <c r="F8" s="55" t="s">
        <v>194</v>
      </c>
      <c r="G8" s="55" t="s">
        <v>202</v>
      </c>
      <c r="H8" s="55"/>
      <c r="I8" s="58" t="s">
        <v>194</v>
      </c>
      <c r="J8" s="75">
        <v>2</v>
      </c>
      <c r="K8" s="76">
        <v>1</v>
      </c>
      <c r="L8" s="77">
        <v>1</v>
      </c>
    </row>
    <row r="9" spans="1:12" ht="44.25" customHeight="1">
      <c r="A9" s="78" t="s">
        <v>52</v>
      </c>
      <c r="B9" s="79"/>
      <c r="C9" s="79" t="s">
        <v>194</v>
      </c>
      <c r="D9" s="79" t="s">
        <v>195</v>
      </c>
      <c r="E9" s="79" t="s">
        <v>199</v>
      </c>
      <c r="F9" s="79" t="s">
        <v>195</v>
      </c>
      <c r="G9" s="79"/>
      <c r="H9" s="79"/>
      <c r="I9" s="80" t="s">
        <v>202</v>
      </c>
      <c r="J9" s="81">
        <v>2</v>
      </c>
      <c r="K9" s="82">
        <v>4</v>
      </c>
      <c r="L9" s="83">
        <v>1</v>
      </c>
    </row>
    <row r="10" spans="1:12" ht="44.25" customHeight="1">
      <c r="A10" s="65" t="s">
        <v>51</v>
      </c>
      <c r="B10" s="55" t="s">
        <v>196</v>
      </c>
      <c r="C10" s="55"/>
      <c r="D10" s="55"/>
      <c r="E10" s="55"/>
      <c r="F10" s="55" t="s">
        <v>196</v>
      </c>
      <c r="G10" s="55"/>
      <c r="H10" s="55" t="s">
        <v>203</v>
      </c>
      <c r="I10" s="58"/>
      <c r="J10" s="75">
        <v>1</v>
      </c>
      <c r="K10" s="76">
        <v>1</v>
      </c>
      <c r="L10" s="77">
        <v>3</v>
      </c>
    </row>
    <row r="11" spans="1:12" ht="44.25" customHeight="1">
      <c r="A11" s="84" t="s">
        <v>54</v>
      </c>
      <c r="B11" s="79" t="s">
        <v>199</v>
      </c>
      <c r="C11" s="79" t="s">
        <v>202</v>
      </c>
      <c r="D11" s="79"/>
      <c r="E11" s="79" t="s">
        <v>196</v>
      </c>
      <c r="F11" s="79"/>
      <c r="G11" s="79"/>
      <c r="H11" s="79"/>
      <c r="I11" s="80"/>
      <c r="J11" s="81">
        <v>1</v>
      </c>
      <c r="K11" s="82">
        <v>2</v>
      </c>
      <c r="L11" s="83">
        <v>2</v>
      </c>
    </row>
    <row r="12" spans="1:12" ht="44.25" customHeight="1">
      <c r="A12" s="65" t="s">
        <v>107</v>
      </c>
      <c r="B12" s="55"/>
      <c r="C12" s="55"/>
      <c r="D12" s="55" t="s">
        <v>200</v>
      </c>
      <c r="E12" s="55"/>
      <c r="F12" s="55"/>
      <c r="G12" s="55"/>
      <c r="H12" s="55"/>
      <c r="I12" s="58"/>
      <c r="J12" s="75">
        <v>1</v>
      </c>
      <c r="K12" s="76"/>
      <c r="L12" s="77">
        <v>1</v>
      </c>
    </row>
    <row r="13" spans="1:12" ht="44.25" customHeight="1">
      <c r="A13" s="84" t="s">
        <v>73</v>
      </c>
      <c r="B13" s="79"/>
      <c r="C13" s="79"/>
      <c r="D13" s="79"/>
      <c r="E13" s="79"/>
      <c r="F13" s="79"/>
      <c r="G13" s="79" t="s">
        <v>194</v>
      </c>
      <c r="H13" s="79"/>
      <c r="I13" s="80"/>
      <c r="J13" s="81">
        <v>1</v>
      </c>
      <c r="K13" s="82"/>
      <c r="L13" s="83"/>
    </row>
    <row r="14" ht="18">
      <c r="A14" s="63"/>
    </row>
    <row r="15" spans="1:10" ht="12.75" customHeight="1">
      <c r="A15" s="18" t="s">
        <v>30</v>
      </c>
      <c r="B15" s="19"/>
      <c r="C15" s="20"/>
      <c r="D15" s="19"/>
      <c r="E15" s="19"/>
      <c r="F15" s="19"/>
      <c r="G15" s="19"/>
      <c r="H15" s="19"/>
      <c r="I15" s="19"/>
      <c r="J15" s="19"/>
    </row>
    <row r="16" spans="1:9" ht="12.75" customHeight="1">
      <c r="A16" s="23" t="s">
        <v>29</v>
      </c>
      <c r="B16" s="21"/>
      <c r="C16" s="19" t="s">
        <v>42</v>
      </c>
      <c r="D16" s="19"/>
      <c r="E16" s="19"/>
      <c r="F16" s="19"/>
      <c r="G16" s="19"/>
      <c r="H16" s="19"/>
      <c r="I16" s="21" t="s">
        <v>17</v>
      </c>
    </row>
    <row r="17" spans="1:9" ht="12.75" customHeight="1">
      <c r="A17" s="19"/>
      <c r="B17" s="19"/>
      <c r="C17" s="22"/>
      <c r="D17" s="19"/>
      <c r="E17" s="19"/>
      <c r="F17" s="19"/>
      <c r="G17" s="19"/>
      <c r="H17" s="19"/>
      <c r="I17" s="19"/>
    </row>
    <row r="18" ht="12.75" customHeight="1"/>
    <row r="19" spans="1:9" ht="12.75" customHeight="1">
      <c r="A19" s="18" t="s">
        <v>31</v>
      </c>
      <c r="B19" s="19"/>
      <c r="C19" s="19"/>
      <c r="D19" s="19"/>
      <c r="E19" s="19"/>
      <c r="F19" s="19"/>
      <c r="G19" s="19"/>
      <c r="H19" s="19"/>
      <c r="I19" s="19"/>
    </row>
    <row r="20" spans="1:9" ht="14.25">
      <c r="A20" s="24" t="s">
        <v>43</v>
      </c>
      <c r="B20" s="19"/>
      <c r="C20" s="19" t="s">
        <v>42</v>
      </c>
      <c r="D20" s="19"/>
      <c r="E20" s="19"/>
      <c r="F20" s="19"/>
      <c r="G20" s="19"/>
      <c r="H20" s="19"/>
      <c r="I20" s="21" t="s">
        <v>44</v>
      </c>
    </row>
  </sheetData>
  <sheetProtection/>
  <mergeCells count="1">
    <mergeCell ref="J2:L3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="85" zoomScaleNormal="85" zoomScalePageLayoutView="0" workbookViewId="0" topLeftCell="A1">
      <selection activeCell="B8" sqref="B8"/>
    </sheetView>
  </sheetViews>
  <sheetFormatPr defaultColWidth="9.140625" defaultRowHeight="12.75"/>
  <cols>
    <col min="1" max="1" width="7.421875" style="0" customWidth="1"/>
    <col min="2" max="2" width="23.57421875" style="0" customWidth="1"/>
    <col min="3" max="3" width="7.57421875" style="0" customWidth="1"/>
    <col min="4" max="4" width="20.28125" style="0" customWidth="1"/>
    <col min="5" max="10" width="7.28125" style="0" customWidth="1"/>
    <col min="11" max="11" width="8.140625" style="0" customWidth="1"/>
    <col min="12" max="12" width="7.28125" style="0" customWidth="1"/>
  </cols>
  <sheetData>
    <row r="1" spans="3:12" ht="26.25">
      <c r="C1" s="5" t="s">
        <v>193</v>
      </c>
      <c r="L1" s="6" t="s">
        <v>33</v>
      </c>
    </row>
    <row r="2" spans="3:21" ht="20.25">
      <c r="C2" s="7" t="s">
        <v>32</v>
      </c>
      <c r="O2" s="11"/>
      <c r="P2" s="11"/>
      <c r="Q2" s="11"/>
      <c r="R2" s="11"/>
      <c r="S2" s="11"/>
      <c r="T2" s="11"/>
      <c r="U2" s="11"/>
    </row>
    <row r="3" spans="6:21" ht="28.5" customHeight="1">
      <c r="F3" s="51" t="s">
        <v>176</v>
      </c>
      <c r="G3" s="52" t="s">
        <v>34</v>
      </c>
      <c r="H3" s="52" t="s">
        <v>35</v>
      </c>
      <c r="I3" s="52" t="s">
        <v>36</v>
      </c>
      <c r="J3" s="52">
        <v>1</v>
      </c>
      <c r="K3" s="52">
        <v>2</v>
      </c>
      <c r="L3" s="52">
        <v>3</v>
      </c>
      <c r="O3" s="11"/>
      <c r="P3" s="11"/>
      <c r="Q3" s="11"/>
      <c r="R3" s="11"/>
      <c r="S3" s="11"/>
      <c r="T3" s="11"/>
      <c r="U3" s="11"/>
    </row>
    <row r="4" spans="3:21" ht="26.25">
      <c r="C4" s="8" t="s">
        <v>37</v>
      </c>
      <c r="G4" s="50">
        <v>595</v>
      </c>
      <c r="H4" s="50">
        <v>590</v>
      </c>
      <c r="I4" s="50">
        <v>585</v>
      </c>
      <c r="J4" s="50">
        <v>580</v>
      </c>
      <c r="K4" s="50">
        <v>566</v>
      </c>
      <c r="L4" s="50">
        <v>550</v>
      </c>
      <c r="O4" s="11"/>
      <c r="P4" s="11"/>
      <c r="Q4" s="11"/>
      <c r="R4" s="11"/>
      <c r="S4" s="11"/>
      <c r="T4" s="11"/>
      <c r="U4" s="11"/>
    </row>
    <row r="6" spans="1:20" ht="32.25" customHeight="1">
      <c r="A6" s="43" t="s">
        <v>13</v>
      </c>
      <c r="B6" s="9" t="s">
        <v>14</v>
      </c>
      <c r="C6" s="3" t="s">
        <v>15</v>
      </c>
      <c r="D6" s="3" t="s">
        <v>9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42" t="s">
        <v>16</v>
      </c>
      <c r="L6" s="4" t="s">
        <v>28</v>
      </c>
      <c r="N6" s="11"/>
      <c r="O6" s="11"/>
      <c r="P6" s="11"/>
      <c r="Q6" s="11"/>
      <c r="R6" s="11"/>
      <c r="S6" s="11"/>
      <c r="T6" s="11"/>
    </row>
    <row r="7" spans="1:12" ht="24.75" customHeight="1">
      <c r="A7" s="46">
        <v>1</v>
      </c>
      <c r="B7" s="37" t="s">
        <v>61</v>
      </c>
      <c r="C7" s="49" t="s">
        <v>62</v>
      </c>
      <c r="D7" s="37" t="s">
        <v>59</v>
      </c>
      <c r="E7" s="48">
        <v>98</v>
      </c>
      <c r="F7" s="48">
        <v>95</v>
      </c>
      <c r="G7" s="48">
        <v>97</v>
      </c>
      <c r="H7" s="48">
        <v>96</v>
      </c>
      <c r="I7" s="48">
        <v>96</v>
      </c>
      <c r="J7" s="48">
        <v>98</v>
      </c>
      <c r="K7" s="34">
        <f aca="true" t="shared" si="0" ref="K7:K21">SUM(E7:J7)</f>
        <v>580</v>
      </c>
      <c r="L7" s="44">
        <v>1</v>
      </c>
    </row>
    <row r="8" spans="1:15" ht="24.75" customHeight="1">
      <c r="A8" s="46">
        <v>2</v>
      </c>
      <c r="B8" s="37" t="s">
        <v>74</v>
      </c>
      <c r="C8" s="49" t="s">
        <v>75</v>
      </c>
      <c r="D8" s="37" t="s">
        <v>52</v>
      </c>
      <c r="E8" s="48">
        <v>97</v>
      </c>
      <c r="F8" s="48">
        <v>95</v>
      </c>
      <c r="G8" s="48">
        <v>98</v>
      </c>
      <c r="H8" s="48">
        <v>98</v>
      </c>
      <c r="I8" s="48">
        <v>95</v>
      </c>
      <c r="J8" s="48">
        <v>97</v>
      </c>
      <c r="K8" s="34">
        <f t="shared" si="0"/>
        <v>580</v>
      </c>
      <c r="L8" s="44">
        <v>1</v>
      </c>
      <c r="O8" s="10"/>
    </row>
    <row r="9" spans="1:12" ht="24.75" customHeight="1">
      <c r="A9" s="46">
        <v>3</v>
      </c>
      <c r="B9" s="37" t="s">
        <v>67</v>
      </c>
      <c r="C9" s="49" t="s">
        <v>68</v>
      </c>
      <c r="D9" s="37" t="s">
        <v>51</v>
      </c>
      <c r="E9" s="48">
        <v>94</v>
      </c>
      <c r="F9" s="48">
        <v>97</v>
      </c>
      <c r="G9" s="48">
        <v>98</v>
      </c>
      <c r="H9" s="48">
        <v>96</v>
      </c>
      <c r="I9" s="48">
        <v>96</v>
      </c>
      <c r="J9" s="48">
        <v>98</v>
      </c>
      <c r="K9" s="34">
        <f t="shared" si="0"/>
        <v>579</v>
      </c>
      <c r="L9" s="44">
        <v>2</v>
      </c>
    </row>
    <row r="10" spans="1:12" ht="24.75" customHeight="1">
      <c r="A10" s="46">
        <v>4</v>
      </c>
      <c r="B10" s="37" t="s">
        <v>80</v>
      </c>
      <c r="C10" s="49" t="s">
        <v>53</v>
      </c>
      <c r="D10" s="37" t="s">
        <v>54</v>
      </c>
      <c r="E10" s="48">
        <v>97</v>
      </c>
      <c r="F10" s="48">
        <v>96</v>
      </c>
      <c r="G10" s="48">
        <v>95</v>
      </c>
      <c r="H10" s="48">
        <v>98</v>
      </c>
      <c r="I10" s="48">
        <v>94</v>
      </c>
      <c r="J10" s="48">
        <v>98</v>
      </c>
      <c r="K10" s="34">
        <f t="shared" si="0"/>
        <v>578</v>
      </c>
      <c r="L10" s="44">
        <v>2</v>
      </c>
    </row>
    <row r="11" spans="1:12" ht="24.75" customHeight="1">
      <c r="A11" s="46">
        <v>5</v>
      </c>
      <c r="B11" s="37" t="s">
        <v>65</v>
      </c>
      <c r="C11" s="49" t="s">
        <v>66</v>
      </c>
      <c r="D11" s="37" t="s">
        <v>51</v>
      </c>
      <c r="E11" s="48">
        <v>98</v>
      </c>
      <c r="F11" s="48">
        <v>93</v>
      </c>
      <c r="G11" s="48">
        <v>98</v>
      </c>
      <c r="H11" s="48">
        <v>96</v>
      </c>
      <c r="I11" s="48">
        <v>96</v>
      </c>
      <c r="J11" s="48">
        <v>97</v>
      </c>
      <c r="K11" s="34">
        <f t="shared" si="0"/>
        <v>578</v>
      </c>
      <c r="L11" s="44">
        <v>2</v>
      </c>
    </row>
    <row r="12" spans="1:12" ht="24.75" customHeight="1">
      <c r="A12" s="46">
        <v>6</v>
      </c>
      <c r="B12" s="37" t="s">
        <v>76</v>
      </c>
      <c r="C12" s="49" t="s">
        <v>77</v>
      </c>
      <c r="D12" s="37" t="s">
        <v>52</v>
      </c>
      <c r="E12" s="48">
        <v>92</v>
      </c>
      <c r="F12" s="48">
        <v>97</v>
      </c>
      <c r="G12" s="48">
        <v>96</v>
      </c>
      <c r="H12" s="48">
        <v>94</v>
      </c>
      <c r="I12" s="48">
        <v>99</v>
      </c>
      <c r="J12" s="48">
        <v>98</v>
      </c>
      <c r="K12" s="34">
        <f t="shared" si="0"/>
        <v>576</v>
      </c>
      <c r="L12" s="44">
        <v>2</v>
      </c>
    </row>
    <row r="13" spans="1:12" ht="24.75" customHeight="1">
      <c r="A13" s="46">
        <v>7</v>
      </c>
      <c r="B13" s="37" t="s">
        <v>69</v>
      </c>
      <c r="C13" s="49" t="s">
        <v>70</v>
      </c>
      <c r="D13" s="37" t="s">
        <v>51</v>
      </c>
      <c r="E13" s="48">
        <v>97</v>
      </c>
      <c r="F13" s="48">
        <v>94</v>
      </c>
      <c r="G13" s="48">
        <v>97</v>
      </c>
      <c r="H13" s="48">
        <v>94</v>
      </c>
      <c r="I13" s="48">
        <v>99</v>
      </c>
      <c r="J13" s="48">
        <v>95</v>
      </c>
      <c r="K13" s="34">
        <f t="shared" si="0"/>
        <v>576</v>
      </c>
      <c r="L13" s="44">
        <v>2</v>
      </c>
    </row>
    <row r="14" spans="1:12" ht="24.75" customHeight="1">
      <c r="A14" s="46">
        <v>8</v>
      </c>
      <c r="B14" s="37" t="s">
        <v>60</v>
      </c>
      <c r="C14" s="49" t="s">
        <v>58</v>
      </c>
      <c r="D14" s="37" t="s">
        <v>59</v>
      </c>
      <c r="E14" s="48">
        <v>95</v>
      </c>
      <c r="F14" s="48">
        <v>93</v>
      </c>
      <c r="G14" s="48">
        <v>93</v>
      </c>
      <c r="H14" s="48">
        <v>97</v>
      </c>
      <c r="I14" s="48">
        <v>98</v>
      </c>
      <c r="J14" s="48">
        <v>97</v>
      </c>
      <c r="K14" s="34">
        <f t="shared" si="0"/>
        <v>573</v>
      </c>
      <c r="L14" s="44">
        <v>2</v>
      </c>
    </row>
    <row r="15" spans="1:12" ht="24.75" customHeight="1">
      <c r="A15" s="46">
        <v>9</v>
      </c>
      <c r="B15" s="37" t="s">
        <v>100</v>
      </c>
      <c r="C15" s="49" t="s">
        <v>56</v>
      </c>
      <c r="D15" s="37" t="s">
        <v>52</v>
      </c>
      <c r="E15" s="48">
        <v>94</v>
      </c>
      <c r="F15" s="48">
        <v>95</v>
      </c>
      <c r="G15" s="48">
        <v>94</v>
      </c>
      <c r="H15" s="48">
        <v>97</v>
      </c>
      <c r="I15" s="48">
        <v>97</v>
      </c>
      <c r="J15" s="48">
        <v>95</v>
      </c>
      <c r="K15" s="34">
        <f t="shared" si="0"/>
        <v>572</v>
      </c>
      <c r="L15" s="44">
        <v>2</v>
      </c>
    </row>
    <row r="16" spans="1:12" ht="24.75" customHeight="1">
      <c r="A16" s="46">
        <v>10</v>
      </c>
      <c r="B16" s="37" t="s">
        <v>81</v>
      </c>
      <c r="C16" s="49" t="s">
        <v>64</v>
      </c>
      <c r="D16" s="37" t="s">
        <v>54</v>
      </c>
      <c r="E16" s="48">
        <v>97</v>
      </c>
      <c r="F16" s="48">
        <v>94</v>
      </c>
      <c r="G16" s="48">
        <v>94</v>
      </c>
      <c r="H16" s="48">
        <v>95</v>
      </c>
      <c r="I16" s="48">
        <v>94</v>
      </c>
      <c r="J16" s="48">
        <v>92</v>
      </c>
      <c r="K16" s="34">
        <f t="shared" si="0"/>
        <v>566</v>
      </c>
      <c r="L16" s="44">
        <v>2</v>
      </c>
    </row>
    <row r="17" spans="1:12" ht="24.75" customHeight="1">
      <c r="A17" s="46">
        <v>11</v>
      </c>
      <c r="B17" s="37" t="s">
        <v>57</v>
      </c>
      <c r="C17" s="49" t="s">
        <v>58</v>
      </c>
      <c r="D17" s="37" t="s">
        <v>59</v>
      </c>
      <c r="E17" s="48">
        <v>94</v>
      </c>
      <c r="F17" s="48">
        <v>93</v>
      </c>
      <c r="G17" s="48">
        <v>89</v>
      </c>
      <c r="H17" s="48">
        <v>96</v>
      </c>
      <c r="I17" s="48">
        <v>94</v>
      </c>
      <c r="J17" s="48">
        <v>97</v>
      </c>
      <c r="K17" s="34">
        <f t="shared" si="0"/>
        <v>563</v>
      </c>
      <c r="L17" s="44">
        <v>3</v>
      </c>
    </row>
    <row r="18" spans="1:12" ht="24.75" customHeight="1">
      <c r="A18" s="46">
        <v>12</v>
      </c>
      <c r="B18" s="37" t="s">
        <v>71</v>
      </c>
      <c r="C18" s="49" t="s">
        <v>72</v>
      </c>
      <c r="D18" s="37" t="s">
        <v>73</v>
      </c>
      <c r="E18" s="48">
        <v>95</v>
      </c>
      <c r="F18" s="48">
        <v>94</v>
      </c>
      <c r="G18" s="48">
        <v>92</v>
      </c>
      <c r="H18" s="48">
        <v>95</v>
      </c>
      <c r="I18" s="48">
        <v>94</v>
      </c>
      <c r="J18" s="48">
        <v>92</v>
      </c>
      <c r="K18" s="34">
        <f t="shared" si="0"/>
        <v>562</v>
      </c>
      <c r="L18" s="44">
        <v>3</v>
      </c>
    </row>
    <row r="19" spans="1:12" ht="24.75" customHeight="1">
      <c r="A19" s="46">
        <v>13</v>
      </c>
      <c r="B19" s="37" t="s">
        <v>78</v>
      </c>
      <c r="C19" s="49" t="s">
        <v>79</v>
      </c>
      <c r="D19" s="37" t="s">
        <v>54</v>
      </c>
      <c r="E19" s="48">
        <v>93</v>
      </c>
      <c r="F19" s="48">
        <v>94</v>
      </c>
      <c r="G19" s="48">
        <v>95</v>
      </c>
      <c r="H19" s="48">
        <v>89</v>
      </c>
      <c r="I19" s="48">
        <v>91</v>
      </c>
      <c r="J19" s="48">
        <v>92</v>
      </c>
      <c r="K19" s="34">
        <f t="shared" si="0"/>
        <v>554</v>
      </c>
      <c r="L19" s="44">
        <v>3</v>
      </c>
    </row>
    <row r="20" spans="1:12" s="31" customFormat="1" ht="24.75" customHeight="1">
      <c r="A20" s="46">
        <v>14</v>
      </c>
      <c r="B20" s="37" t="s">
        <v>82</v>
      </c>
      <c r="C20" s="49" t="s">
        <v>83</v>
      </c>
      <c r="D20" s="37" t="s">
        <v>84</v>
      </c>
      <c r="E20" s="48">
        <v>86</v>
      </c>
      <c r="F20" s="48">
        <v>86</v>
      </c>
      <c r="G20" s="48">
        <v>91</v>
      </c>
      <c r="H20" s="48">
        <v>91</v>
      </c>
      <c r="I20" s="48">
        <v>87</v>
      </c>
      <c r="J20" s="48">
        <v>91</v>
      </c>
      <c r="K20" s="34">
        <f t="shared" si="0"/>
        <v>532</v>
      </c>
      <c r="L20" s="53"/>
    </row>
    <row r="21" spans="1:12" s="31" customFormat="1" ht="24.75" customHeight="1">
      <c r="A21" s="46">
        <v>15</v>
      </c>
      <c r="B21" s="37" t="s">
        <v>55</v>
      </c>
      <c r="C21" s="49" t="s">
        <v>56</v>
      </c>
      <c r="D21" s="37" t="s">
        <v>48</v>
      </c>
      <c r="E21" s="48">
        <v>89</v>
      </c>
      <c r="F21" s="48">
        <v>85</v>
      </c>
      <c r="G21" s="48">
        <v>92</v>
      </c>
      <c r="H21" s="48">
        <v>93</v>
      </c>
      <c r="I21" s="48">
        <v>74</v>
      </c>
      <c r="J21" s="48">
        <v>89</v>
      </c>
      <c r="K21" s="34">
        <f t="shared" si="0"/>
        <v>522</v>
      </c>
      <c r="L21" s="44"/>
    </row>
    <row r="22" spans="1:10" s="31" customFormat="1" ht="14.25">
      <c r="A22" s="33"/>
      <c r="B22" s="30"/>
      <c r="C22" s="30"/>
      <c r="D22" s="30"/>
      <c r="E22" s="30"/>
      <c r="F22" s="30"/>
      <c r="G22" s="30"/>
      <c r="H22" s="30"/>
      <c r="I22" s="30"/>
      <c r="J22" s="32"/>
    </row>
    <row r="23" spans="1:10" ht="12.75" customHeight="1">
      <c r="A23" s="18" t="s">
        <v>30</v>
      </c>
      <c r="B23" s="19"/>
      <c r="C23" s="20"/>
      <c r="D23" s="19"/>
      <c r="E23" s="19"/>
      <c r="F23" s="19"/>
      <c r="G23" s="19"/>
      <c r="H23" s="19"/>
      <c r="I23" s="19"/>
      <c r="J23" s="19"/>
    </row>
    <row r="24" spans="1:11" ht="12.75" customHeight="1">
      <c r="A24" s="23" t="s">
        <v>29</v>
      </c>
      <c r="B24" s="21"/>
      <c r="C24" s="21"/>
      <c r="D24" s="19" t="s">
        <v>42</v>
      </c>
      <c r="E24" s="19"/>
      <c r="F24" s="19"/>
      <c r="G24" s="19"/>
      <c r="H24" s="19"/>
      <c r="I24" s="19"/>
      <c r="K24" s="21" t="s">
        <v>17</v>
      </c>
    </row>
    <row r="25" spans="1:11" ht="12.75" customHeight="1">
      <c r="A25" s="19"/>
      <c r="B25" s="19"/>
      <c r="C25" s="20"/>
      <c r="D25" s="22"/>
      <c r="E25" s="19"/>
      <c r="F25" s="19"/>
      <c r="G25" s="19"/>
      <c r="H25" s="19"/>
      <c r="I25" s="19"/>
      <c r="K25" s="19"/>
    </row>
    <row r="26" ht="12.75" customHeight="1"/>
    <row r="27" spans="1:11" ht="12.75" customHeight="1">
      <c r="A27" s="18" t="s">
        <v>31</v>
      </c>
      <c r="B27" s="19"/>
      <c r="C27" s="19"/>
      <c r="D27" s="19"/>
      <c r="E27" s="19"/>
      <c r="F27" s="19"/>
      <c r="G27" s="19"/>
      <c r="H27" s="19"/>
      <c r="I27" s="19"/>
      <c r="K27" s="19"/>
    </row>
    <row r="28" spans="1:11" ht="14.25">
      <c r="A28" s="24" t="s">
        <v>43</v>
      </c>
      <c r="B28" s="19"/>
      <c r="C28" s="19"/>
      <c r="D28" s="19" t="s">
        <v>42</v>
      </c>
      <c r="E28" s="19"/>
      <c r="F28" s="19"/>
      <c r="G28" s="19"/>
      <c r="H28" s="19"/>
      <c r="I28" s="19"/>
      <c r="K28" s="21" t="s">
        <v>44</v>
      </c>
    </row>
  </sheetData>
  <sheetProtection/>
  <printOptions/>
  <pageMargins left="0.35433070866141736" right="0.15748031496062992" top="0.7086614173228347" bottom="0.15748031496062992" header="0.5118110236220472" footer="0.1574803149606299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zoomScale="85" zoomScaleNormal="85" zoomScalePageLayoutView="0" workbookViewId="0" topLeftCell="A1">
      <selection activeCell="B9" sqref="B9"/>
    </sheetView>
  </sheetViews>
  <sheetFormatPr defaultColWidth="9.140625" defaultRowHeight="12.75"/>
  <cols>
    <col min="1" max="1" width="6.8515625" style="0" customWidth="1"/>
    <col min="2" max="2" width="22.00390625" style="0" customWidth="1"/>
    <col min="3" max="3" width="7.8515625" style="1" customWidth="1"/>
    <col min="4" max="4" width="23.28125" style="0" customWidth="1"/>
    <col min="5" max="5" width="7.421875" style="0" customWidth="1"/>
    <col min="6" max="6" width="7.8515625" style="0" customWidth="1"/>
    <col min="7" max="7" width="10.421875" style="0" customWidth="1"/>
    <col min="8" max="8" width="7.8515625" style="0" customWidth="1"/>
    <col min="9" max="9" width="8.00390625" style="0" customWidth="1"/>
    <col min="10" max="10" width="9.8515625" style="0" bestFit="1" customWidth="1"/>
    <col min="11" max="11" width="7.140625" style="0" customWidth="1"/>
    <col min="12" max="12" width="7.00390625" style="0" customWidth="1"/>
    <col min="13" max="13" width="9.7109375" style="0" customWidth="1"/>
    <col min="14" max="14" width="9.8515625" style="0" customWidth="1"/>
    <col min="15" max="15" width="8.57421875" style="0" customWidth="1"/>
  </cols>
  <sheetData>
    <row r="1" spans="3:15" ht="21" customHeight="1">
      <c r="C1" s="5" t="s">
        <v>193</v>
      </c>
      <c r="O1" s="6" t="s">
        <v>33</v>
      </c>
    </row>
    <row r="2" ht="17.25" customHeight="1">
      <c r="C2" s="7" t="s">
        <v>32</v>
      </c>
    </row>
    <row r="3" spans="3:15" ht="28.5" customHeight="1">
      <c r="C3"/>
      <c r="I3" s="51" t="s">
        <v>176</v>
      </c>
      <c r="J3" s="52" t="s">
        <v>34</v>
      </c>
      <c r="K3" s="52" t="s">
        <v>35</v>
      </c>
      <c r="L3" s="52" t="s">
        <v>36</v>
      </c>
      <c r="M3" s="52">
        <v>1</v>
      </c>
      <c r="N3" s="52">
        <v>2</v>
      </c>
      <c r="O3" s="52">
        <v>3</v>
      </c>
    </row>
    <row r="4" spans="3:23" ht="26.25">
      <c r="C4" s="8" t="s">
        <v>39</v>
      </c>
      <c r="J4" s="12">
        <v>577</v>
      </c>
      <c r="K4" s="12">
        <v>567</v>
      </c>
      <c r="L4" s="12">
        <v>554</v>
      </c>
      <c r="M4" s="12">
        <v>536</v>
      </c>
      <c r="N4" s="12">
        <v>510</v>
      </c>
      <c r="O4" s="12">
        <v>490</v>
      </c>
      <c r="Q4" s="11"/>
      <c r="R4" s="11"/>
      <c r="S4" s="11"/>
      <c r="T4" s="11"/>
      <c r="U4" s="11"/>
      <c r="V4" s="11"/>
      <c r="W4" s="11"/>
    </row>
    <row r="5" spans="3:23" ht="12.75" customHeight="1">
      <c r="C5"/>
      <c r="Q5" s="11"/>
      <c r="R5" s="11"/>
      <c r="S5" s="11"/>
      <c r="T5" s="11"/>
      <c r="U5" s="11"/>
      <c r="V5" s="11"/>
      <c r="W5" s="11"/>
    </row>
    <row r="6" spans="1:23" ht="35.25" customHeight="1">
      <c r="A6" s="43" t="s">
        <v>13</v>
      </c>
      <c r="B6" s="14" t="s">
        <v>14</v>
      </c>
      <c r="C6" s="3" t="s">
        <v>15</v>
      </c>
      <c r="D6" s="14" t="s">
        <v>9</v>
      </c>
      <c r="E6" s="35" t="s">
        <v>18</v>
      </c>
      <c r="F6" s="35" t="s">
        <v>19</v>
      </c>
      <c r="G6" s="36" t="s">
        <v>20</v>
      </c>
      <c r="H6" s="35" t="s">
        <v>21</v>
      </c>
      <c r="I6" s="35" t="s">
        <v>22</v>
      </c>
      <c r="J6" s="36" t="s">
        <v>23</v>
      </c>
      <c r="K6" s="35" t="s">
        <v>24</v>
      </c>
      <c r="L6" s="35" t="s">
        <v>25</v>
      </c>
      <c r="M6" s="36" t="s">
        <v>26</v>
      </c>
      <c r="N6" s="41" t="s">
        <v>27</v>
      </c>
      <c r="O6" s="35" t="s">
        <v>28</v>
      </c>
      <c r="Q6" s="25"/>
      <c r="R6" s="25"/>
      <c r="S6" s="25"/>
      <c r="T6" s="25"/>
      <c r="U6" s="25"/>
      <c r="V6" s="25"/>
      <c r="W6" s="25"/>
    </row>
    <row r="7" spans="1:15" ht="24.75" customHeight="1">
      <c r="A7" s="46">
        <v>1</v>
      </c>
      <c r="B7" s="38" t="s">
        <v>95</v>
      </c>
      <c r="C7" s="49" t="s">
        <v>58</v>
      </c>
      <c r="D7" s="39" t="s">
        <v>73</v>
      </c>
      <c r="E7" s="44">
        <v>99</v>
      </c>
      <c r="F7" s="44">
        <v>98</v>
      </c>
      <c r="G7" s="68">
        <f aca="true" t="shared" si="0" ref="G7:G17">SUM(E7:F7)</f>
        <v>197</v>
      </c>
      <c r="H7" s="44">
        <v>92</v>
      </c>
      <c r="I7" s="44">
        <v>95</v>
      </c>
      <c r="J7" s="68">
        <f aca="true" t="shared" si="1" ref="J7:J17">SUM(H7:I7)</f>
        <v>187</v>
      </c>
      <c r="K7" s="44">
        <v>90</v>
      </c>
      <c r="L7" s="44">
        <v>94</v>
      </c>
      <c r="M7" s="68">
        <f aca="true" t="shared" si="2" ref="M7:M17">SUM(K7:L7)</f>
        <v>184</v>
      </c>
      <c r="N7" s="68">
        <f aca="true" t="shared" si="3" ref="N7:N17">SUM(E7:F7,H7:I7,K7:L7)</f>
        <v>568</v>
      </c>
      <c r="O7" s="44" t="s">
        <v>35</v>
      </c>
    </row>
    <row r="8" spans="1:15" ht="24.75" customHeight="1">
      <c r="A8" s="46">
        <v>2</v>
      </c>
      <c r="B8" s="38" t="s">
        <v>87</v>
      </c>
      <c r="C8" s="49" t="s">
        <v>64</v>
      </c>
      <c r="D8" s="39" t="s">
        <v>59</v>
      </c>
      <c r="E8" s="44">
        <v>97</v>
      </c>
      <c r="F8" s="44">
        <v>96</v>
      </c>
      <c r="G8" s="68">
        <f t="shared" si="0"/>
        <v>193</v>
      </c>
      <c r="H8" s="44">
        <v>94</v>
      </c>
      <c r="I8" s="44">
        <v>86</v>
      </c>
      <c r="J8" s="68">
        <f t="shared" si="1"/>
        <v>180</v>
      </c>
      <c r="K8" s="44">
        <v>96</v>
      </c>
      <c r="L8" s="44">
        <v>92</v>
      </c>
      <c r="M8" s="68">
        <f t="shared" si="2"/>
        <v>188</v>
      </c>
      <c r="N8" s="68">
        <f t="shared" si="3"/>
        <v>561</v>
      </c>
      <c r="O8" s="44" t="s">
        <v>36</v>
      </c>
    </row>
    <row r="9" spans="1:15" ht="24.75" customHeight="1">
      <c r="A9" s="46">
        <v>3</v>
      </c>
      <c r="B9" s="38" t="s">
        <v>90</v>
      </c>
      <c r="C9" s="49" t="s">
        <v>91</v>
      </c>
      <c r="D9" s="39" t="s">
        <v>59</v>
      </c>
      <c r="E9" s="44">
        <v>97</v>
      </c>
      <c r="F9" s="44">
        <v>98</v>
      </c>
      <c r="G9" s="68">
        <f t="shared" si="0"/>
        <v>195</v>
      </c>
      <c r="H9" s="44">
        <v>83</v>
      </c>
      <c r="I9" s="44">
        <v>88</v>
      </c>
      <c r="J9" s="68">
        <f t="shared" si="1"/>
        <v>171</v>
      </c>
      <c r="K9" s="44">
        <v>98</v>
      </c>
      <c r="L9" s="44">
        <v>95</v>
      </c>
      <c r="M9" s="68">
        <f t="shared" si="2"/>
        <v>193</v>
      </c>
      <c r="N9" s="68">
        <f t="shared" si="3"/>
        <v>559</v>
      </c>
      <c r="O9" s="44" t="s">
        <v>36</v>
      </c>
    </row>
    <row r="10" spans="1:15" ht="24.75" customHeight="1">
      <c r="A10" s="46">
        <v>4</v>
      </c>
      <c r="B10" s="38" t="s">
        <v>88</v>
      </c>
      <c r="C10" s="49" t="s">
        <v>58</v>
      </c>
      <c r="D10" s="39" t="s">
        <v>59</v>
      </c>
      <c r="E10" s="44">
        <v>99</v>
      </c>
      <c r="F10" s="44">
        <v>93</v>
      </c>
      <c r="G10" s="68">
        <f t="shared" si="0"/>
        <v>192</v>
      </c>
      <c r="H10" s="44">
        <v>87</v>
      </c>
      <c r="I10" s="44">
        <v>88</v>
      </c>
      <c r="J10" s="68">
        <f t="shared" si="1"/>
        <v>175</v>
      </c>
      <c r="K10" s="44">
        <v>94</v>
      </c>
      <c r="L10" s="44">
        <v>87</v>
      </c>
      <c r="M10" s="68">
        <f t="shared" si="2"/>
        <v>181</v>
      </c>
      <c r="N10" s="68">
        <f t="shared" si="3"/>
        <v>548</v>
      </c>
      <c r="O10" s="44">
        <v>1</v>
      </c>
    </row>
    <row r="11" spans="1:15" ht="24.75" customHeight="1">
      <c r="A11" s="46">
        <v>5</v>
      </c>
      <c r="B11" s="38" t="s">
        <v>97</v>
      </c>
      <c r="C11" s="49" t="s">
        <v>56</v>
      </c>
      <c r="D11" s="39" t="s">
        <v>52</v>
      </c>
      <c r="E11" s="44">
        <v>96</v>
      </c>
      <c r="F11" s="44">
        <v>96</v>
      </c>
      <c r="G11" s="68">
        <f t="shared" si="0"/>
        <v>192</v>
      </c>
      <c r="H11" s="44">
        <v>85</v>
      </c>
      <c r="I11" s="44">
        <v>82</v>
      </c>
      <c r="J11" s="68">
        <f t="shared" si="1"/>
        <v>167</v>
      </c>
      <c r="K11" s="44">
        <v>84</v>
      </c>
      <c r="L11" s="44">
        <v>91</v>
      </c>
      <c r="M11" s="68">
        <f t="shared" si="2"/>
        <v>175</v>
      </c>
      <c r="N11" s="68">
        <f t="shared" si="3"/>
        <v>534</v>
      </c>
      <c r="O11" s="44">
        <v>2</v>
      </c>
    </row>
    <row r="12" spans="1:15" ht="24.75" customHeight="1">
      <c r="A12" s="46">
        <v>6</v>
      </c>
      <c r="B12" s="38" t="s">
        <v>96</v>
      </c>
      <c r="C12" s="49" t="s">
        <v>70</v>
      </c>
      <c r="D12" s="39" t="s">
        <v>52</v>
      </c>
      <c r="E12" s="44">
        <v>98</v>
      </c>
      <c r="F12" s="44">
        <v>96</v>
      </c>
      <c r="G12" s="68">
        <f t="shared" si="0"/>
        <v>194</v>
      </c>
      <c r="H12" s="44">
        <v>80</v>
      </c>
      <c r="I12" s="44">
        <v>76</v>
      </c>
      <c r="J12" s="68">
        <f t="shared" si="1"/>
        <v>156</v>
      </c>
      <c r="K12" s="44">
        <v>86</v>
      </c>
      <c r="L12" s="44">
        <v>96</v>
      </c>
      <c r="M12" s="68">
        <f t="shared" si="2"/>
        <v>182</v>
      </c>
      <c r="N12" s="68">
        <f t="shared" si="3"/>
        <v>532</v>
      </c>
      <c r="O12" s="44">
        <v>2</v>
      </c>
    </row>
    <row r="13" spans="1:15" ht="24.75" customHeight="1">
      <c r="A13" s="46">
        <v>7</v>
      </c>
      <c r="B13" s="38" t="s">
        <v>92</v>
      </c>
      <c r="C13" s="49" t="s">
        <v>64</v>
      </c>
      <c r="D13" s="39" t="s">
        <v>51</v>
      </c>
      <c r="E13" s="44">
        <v>93</v>
      </c>
      <c r="F13" s="44">
        <v>92</v>
      </c>
      <c r="G13" s="68">
        <f t="shared" si="0"/>
        <v>185</v>
      </c>
      <c r="H13" s="44">
        <v>79</v>
      </c>
      <c r="I13" s="44">
        <v>84</v>
      </c>
      <c r="J13" s="68">
        <f t="shared" si="1"/>
        <v>163</v>
      </c>
      <c r="K13" s="44">
        <v>88</v>
      </c>
      <c r="L13" s="44">
        <v>95</v>
      </c>
      <c r="M13" s="68">
        <f t="shared" si="2"/>
        <v>183</v>
      </c>
      <c r="N13" s="68">
        <f t="shared" si="3"/>
        <v>531</v>
      </c>
      <c r="O13" s="44">
        <v>2</v>
      </c>
    </row>
    <row r="14" spans="1:15" ht="24.75" customHeight="1">
      <c r="A14" s="46">
        <v>8</v>
      </c>
      <c r="B14" s="38" t="s">
        <v>93</v>
      </c>
      <c r="C14" s="49" t="s">
        <v>94</v>
      </c>
      <c r="D14" s="39" t="s">
        <v>51</v>
      </c>
      <c r="E14" s="44">
        <v>97</v>
      </c>
      <c r="F14" s="44">
        <v>89</v>
      </c>
      <c r="G14" s="68">
        <f t="shared" si="0"/>
        <v>186</v>
      </c>
      <c r="H14" s="44">
        <v>86</v>
      </c>
      <c r="I14" s="44">
        <v>89</v>
      </c>
      <c r="J14" s="68">
        <f t="shared" si="1"/>
        <v>175</v>
      </c>
      <c r="K14" s="44">
        <v>86</v>
      </c>
      <c r="L14" s="44">
        <v>83</v>
      </c>
      <c r="M14" s="68">
        <f t="shared" si="2"/>
        <v>169</v>
      </c>
      <c r="N14" s="68">
        <f t="shared" si="3"/>
        <v>530</v>
      </c>
      <c r="O14" s="44">
        <v>2</v>
      </c>
    </row>
    <row r="15" spans="1:15" s="31" customFormat="1" ht="24.75" customHeight="1">
      <c r="A15" s="46">
        <v>9</v>
      </c>
      <c r="B15" s="38" t="s">
        <v>98</v>
      </c>
      <c r="C15" s="49" t="s">
        <v>99</v>
      </c>
      <c r="D15" s="39" t="s">
        <v>52</v>
      </c>
      <c r="E15" s="44">
        <v>92</v>
      </c>
      <c r="F15" s="44">
        <v>90</v>
      </c>
      <c r="G15" s="68">
        <f t="shared" si="0"/>
        <v>182</v>
      </c>
      <c r="H15" s="44">
        <v>81</v>
      </c>
      <c r="I15" s="44">
        <v>69</v>
      </c>
      <c r="J15" s="68">
        <f t="shared" si="1"/>
        <v>150</v>
      </c>
      <c r="K15" s="44">
        <v>87</v>
      </c>
      <c r="L15" s="44">
        <v>87</v>
      </c>
      <c r="M15" s="68">
        <f t="shared" si="2"/>
        <v>174</v>
      </c>
      <c r="N15" s="68">
        <f t="shared" si="3"/>
        <v>506</v>
      </c>
      <c r="O15" s="44">
        <v>3</v>
      </c>
    </row>
    <row r="16" spans="1:15" s="31" customFormat="1" ht="24.75" customHeight="1">
      <c r="A16" s="46">
        <v>10</v>
      </c>
      <c r="B16" s="38" t="s">
        <v>85</v>
      </c>
      <c r="C16" s="49" t="s">
        <v>86</v>
      </c>
      <c r="D16" s="39" t="s">
        <v>48</v>
      </c>
      <c r="E16" s="44">
        <v>92</v>
      </c>
      <c r="F16" s="44">
        <v>85</v>
      </c>
      <c r="G16" s="68">
        <f t="shared" si="0"/>
        <v>177</v>
      </c>
      <c r="H16" s="44">
        <v>47</v>
      </c>
      <c r="I16" s="44">
        <v>54</v>
      </c>
      <c r="J16" s="68">
        <f t="shared" si="1"/>
        <v>101</v>
      </c>
      <c r="K16" s="44">
        <v>74</v>
      </c>
      <c r="L16" s="44">
        <v>86</v>
      </c>
      <c r="M16" s="68">
        <f t="shared" si="2"/>
        <v>160</v>
      </c>
      <c r="N16" s="68">
        <f t="shared" si="3"/>
        <v>438</v>
      </c>
      <c r="O16" s="44"/>
    </row>
    <row r="17" spans="1:15" s="31" customFormat="1" ht="24.75" customHeight="1">
      <c r="A17" s="46" t="s">
        <v>131</v>
      </c>
      <c r="B17" s="38" t="s">
        <v>89</v>
      </c>
      <c r="C17" s="49" t="s">
        <v>49</v>
      </c>
      <c r="D17" s="39" t="s">
        <v>178</v>
      </c>
      <c r="E17" s="44">
        <v>95</v>
      </c>
      <c r="F17" s="44">
        <v>93</v>
      </c>
      <c r="G17" s="68">
        <f t="shared" si="0"/>
        <v>188</v>
      </c>
      <c r="H17" s="44">
        <v>85</v>
      </c>
      <c r="I17" s="44">
        <v>90</v>
      </c>
      <c r="J17" s="68">
        <f t="shared" si="1"/>
        <v>175</v>
      </c>
      <c r="K17" s="44">
        <v>91</v>
      </c>
      <c r="L17" s="44">
        <v>91</v>
      </c>
      <c r="M17" s="68">
        <f t="shared" si="2"/>
        <v>182</v>
      </c>
      <c r="N17" s="68">
        <f t="shared" si="3"/>
        <v>545</v>
      </c>
      <c r="O17" s="44">
        <v>1</v>
      </c>
    </row>
    <row r="18" s="31" customFormat="1" ht="12.75" customHeight="1"/>
    <row r="19" spans="1:10" ht="12.75" customHeight="1">
      <c r="A19" s="18" t="s">
        <v>30</v>
      </c>
      <c r="B19" s="19"/>
      <c r="C19" s="20"/>
      <c r="D19" s="19"/>
      <c r="E19" s="19"/>
      <c r="F19" s="19"/>
      <c r="G19" s="19"/>
      <c r="H19" s="19"/>
      <c r="I19" s="19"/>
      <c r="J19" s="19"/>
    </row>
    <row r="20" spans="1:10" ht="12.75" customHeight="1">
      <c r="A20" s="23" t="s">
        <v>29</v>
      </c>
      <c r="B20" s="21"/>
      <c r="C20" s="21"/>
      <c r="D20" s="19" t="s">
        <v>42</v>
      </c>
      <c r="E20" s="19"/>
      <c r="F20" s="19"/>
      <c r="G20" s="19"/>
      <c r="H20" s="19"/>
      <c r="I20" s="19"/>
      <c r="J20" s="21" t="s">
        <v>17</v>
      </c>
    </row>
    <row r="21" spans="1:10" ht="12.75" customHeight="1">
      <c r="A21" s="19"/>
      <c r="B21" s="19"/>
      <c r="C21" s="20"/>
      <c r="D21" s="22"/>
      <c r="E21" s="19"/>
      <c r="F21" s="19"/>
      <c r="G21" s="19"/>
      <c r="H21" s="19"/>
      <c r="I21" s="19"/>
      <c r="J21" s="19"/>
    </row>
    <row r="22" ht="12.75" customHeight="1">
      <c r="C22"/>
    </row>
    <row r="23" spans="1:10" ht="12.75" customHeight="1">
      <c r="A23" s="18" t="s">
        <v>31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4.25">
      <c r="A24" s="24" t="s">
        <v>43</v>
      </c>
      <c r="B24" s="19"/>
      <c r="C24" s="19"/>
      <c r="D24" s="19" t="s">
        <v>42</v>
      </c>
      <c r="E24" s="19"/>
      <c r="F24" s="19"/>
      <c r="G24" s="19"/>
      <c r="H24" s="19"/>
      <c r="I24" s="19"/>
      <c r="J24" s="21" t="s">
        <v>44</v>
      </c>
    </row>
  </sheetData>
  <sheetProtection/>
  <printOptions horizontalCentered="1" verticalCentered="1"/>
  <pageMargins left="0.15748031496062992" right="0" top="0.15748031496062992" bottom="0.15748031496062992" header="0.15748031496062992" footer="0.1574803149606299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="85" zoomScaleNormal="85" zoomScalePageLayoutView="0" workbookViewId="0" topLeftCell="A1">
      <selection activeCell="N8" sqref="N8"/>
    </sheetView>
  </sheetViews>
  <sheetFormatPr defaultColWidth="9.140625" defaultRowHeight="12.75"/>
  <cols>
    <col min="1" max="1" width="6.140625" style="0" customWidth="1"/>
    <col min="2" max="2" width="23.8515625" style="0" customWidth="1"/>
    <col min="3" max="3" width="9.7109375" style="1" customWidth="1"/>
    <col min="4" max="4" width="22.00390625" style="0" customWidth="1"/>
    <col min="5" max="10" width="9.140625" style="0" customWidth="1"/>
  </cols>
  <sheetData>
    <row r="1" spans="3:10" ht="26.25" customHeight="1">
      <c r="C1" s="5" t="s">
        <v>193</v>
      </c>
      <c r="J1" s="6" t="s">
        <v>33</v>
      </c>
    </row>
    <row r="2" ht="20.25" customHeight="1">
      <c r="C2" s="7" t="s">
        <v>32</v>
      </c>
    </row>
    <row r="3" spans="3:17" ht="28.5" customHeight="1">
      <c r="C3"/>
      <c r="D3" s="51" t="s">
        <v>176</v>
      </c>
      <c r="E3" s="52" t="s">
        <v>34</v>
      </c>
      <c r="F3" s="52" t="s">
        <v>35</v>
      </c>
      <c r="G3" s="52" t="s">
        <v>36</v>
      </c>
      <c r="H3" s="52">
        <v>1</v>
      </c>
      <c r="I3" s="52">
        <v>2</v>
      </c>
      <c r="J3" s="52">
        <v>3</v>
      </c>
      <c r="L3" s="26"/>
      <c r="M3" s="26"/>
      <c r="N3" s="26"/>
      <c r="O3" s="26"/>
      <c r="P3" s="26"/>
      <c r="Q3" s="26"/>
    </row>
    <row r="4" spans="3:17" ht="26.25" customHeight="1">
      <c r="C4" s="8" t="s">
        <v>41</v>
      </c>
      <c r="E4" s="12">
        <v>395</v>
      </c>
      <c r="F4" s="12">
        <v>387</v>
      </c>
      <c r="G4" s="12">
        <v>376</v>
      </c>
      <c r="H4" s="12">
        <v>360</v>
      </c>
      <c r="I4" s="12">
        <v>340</v>
      </c>
      <c r="J4" s="12">
        <v>310</v>
      </c>
      <c r="L4" s="26"/>
      <c r="M4" s="26"/>
      <c r="N4" s="26"/>
      <c r="O4" s="26"/>
      <c r="P4" s="26"/>
      <c r="Q4" s="26"/>
    </row>
    <row r="5" ht="9" customHeight="1">
      <c r="C5"/>
    </row>
    <row r="6" spans="1:10" ht="30" customHeight="1">
      <c r="A6" s="43" t="s">
        <v>13</v>
      </c>
      <c r="B6" s="14" t="s">
        <v>14</v>
      </c>
      <c r="C6" s="3" t="s">
        <v>15</v>
      </c>
      <c r="D6" s="15" t="s">
        <v>9</v>
      </c>
      <c r="E6" s="3">
        <v>1</v>
      </c>
      <c r="F6" s="3">
        <v>2</v>
      </c>
      <c r="G6" s="3">
        <v>3</v>
      </c>
      <c r="H6" s="3">
        <v>4</v>
      </c>
      <c r="I6" s="43" t="s">
        <v>16</v>
      </c>
      <c r="J6" s="3" t="s">
        <v>28</v>
      </c>
    </row>
    <row r="7" spans="1:10" ht="24.75" customHeight="1">
      <c r="A7" s="46">
        <v>1</v>
      </c>
      <c r="B7" s="56" t="s">
        <v>88</v>
      </c>
      <c r="C7" s="70" t="s">
        <v>58</v>
      </c>
      <c r="D7" s="37" t="s">
        <v>59</v>
      </c>
      <c r="E7" s="71">
        <v>100</v>
      </c>
      <c r="F7" s="44">
        <v>98</v>
      </c>
      <c r="G7" s="44">
        <v>97</v>
      </c>
      <c r="H7" s="44">
        <v>96</v>
      </c>
      <c r="I7" s="2">
        <f aca="true" t="shared" si="0" ref="I7:I21">SUM(E7:H7)</f>
        <v>391</v>
      </c>
      <c r="J7" s="44" t="s">
        <v>35</v>
      </c>
    </row>
    <row r="8" spans="1:10" ht="24.75" customHeight="1">
      <c r="A8" s="46">
        <v>2</v>
      </c>
      <c r="B8" s="56" t="s">
        <v>166</v>
      </c>
      <c r="C8" s="70" t="s">
        <v>167</v>
      </c>
      <c r="D8" s="37" t="s">
        <v>52</v>
      </c>
      <c r="E8" s="44">
        <v>98</v>
      </c>
      <c r="F8" s="44">
        <v>95</v>
      </c>
      <c r="G8" s="44">
        <v>97</v>
      </c>
      <c r="H8" s="44">
        <v>98</v>
      </c>
      <c r="I8" s="2">
        <f t="shared" si="0"/>
        <v>388</v>
      </c>
      <c r="J8" s="44" t="s">
        <v>35</v>
      </c>
    </row>
    <row r="9" spans="1:10" ht="24.75" customHeight="1">
      <c r="A9" s="46">
        <v>3</v>
      </c>
      <c r="B9" s="56" t="s">
        <v>163</v>
      </c>
      <c r="C9" s="70" t="s">
        <v>58</v>
      </c>
      <c r="D9" s="37" t="s">
        <v>52</v>
      </c>
      <c r="E9" s="44">
        <v>96</v>
      </c>
      <c r="F9" s="44">
        <v>94</v>
      </c>
      <c r="G9" s="44">
        <v>96</v>
      </c>
      <c r="H9" s="44">
        <v>97</v>
      </c>
      <c r="I9" s="2">
        <f t="shared" si="0"/>
        <v>383</v>
      </c>
      <c r="J9" s="44" t="s">
        <v>36</v>
      </c>
    </row>
    <row r="10" spans="1:10" ht="24.75" customHeight="1">
      <c r="A10" s="46">
        <v>4</v>
      </c>
      <c r="B10" s="56" t="s">
        <v>89</v>
      </c>
      <c r="C10" s="70" t="s">
        <v>49</v>
      </c>
      <c r="D10" s="37" t="s">
        <v>59</v>
      </c>
      <c r="E10" s="44">
        <v>95</v>
      </c>
      <c r="F10" s="44">
        <v>94</v>
      </c>
      <c r="G10" s="44">
        <v>98</v>
      </c>
      <c r="H10" s="44">
        <v>96</v>
      </c>
      <c r="I10" s="2">
        <f t="shared" si="0"/>
        <v>383</v>
      </c>
      <c r="J10" s="44" t="s">
        <v>36</v>
      </c>
    </row>
    <row r="11" spans="1:10" ht="24.75" customHeight="1">
      <c r="A11" s="46">
        <v>5</v>
      </c>
      <c r="B11" s="56" t="s">
        <v>160</v>
      </c>
      <c r="C11" s="70" t="s">
        <v>58</v>
      </c>
      <c r="D11" s="37" t="s">
        <v>52</v>
      </c>
      <c r="E11" s="44">
        <v>93</v>
      </c>
      <c r="F11" s="44">
        <v>98</v>
      </c>
      <c r="G11" s="44">
        <v>98</v>
      </c>
      <c r="H11" s="44">
        <v>94</v>
      </c>
      <c r="I11" s="2">
        <f t="shared" si="0"/>
        <v>383</v>
      </c>
      <c r="J11" s="44" t="s">
        <v>36</v>
      </c>
    </row>
    <row r="12" spans="1:10" ht="24.75" customHeight="1">
      <c r="A12" s="46">
        <v>6</v>
      </c>
      <c r="B12" s="56" t="s">
        <v>162</v>
      </c>
      <c r="C12" s="70" t="s">
        <v>50</v>
      </c>
      <c r="D12" s="37" t="s">
        <v>159</v>
      </c>
      <c r="E12" s="44">
        <v>92</v>
      </c>
      <c r="F12" s="44">
        <v>97</v>
      </c>
      <c r="G12" s="44">
        <v>95</v>
      </c>
      <c r="H12" s="44">
        <v>94</v>
      </c>
      <c r="I12" s="2">
        <f t="shared" si="0"/>
        <v>378</v>
      </c>
      <c r="J12" s="44" t="s">
        <v>36</v>
      </c>
    </row>
    <row r="13" spans="1:10" ht="24.75" customHeight="1">
      <c r="A13" s="46">
        <v>7</v>
      </c>
      <c r="B13" s="56" t="s">
        <v>87</v>
      </c>
      <c r="C13" s="70" t="s">
        <v>64</v>
      </c>
      <c r="D13" s="37" t="s">
        <v>59</v>
      </c>
      <c r="E13" s="44">
        <v>93</v>
      </c>
      <c r="F13" s="44">
        <v>93</v>
      </c>
      <c r="G13" s="44">
        <v>96</v>
      </c>
      <c r="H13" s="44">
        <v>93</v>
      </c>
      <c r="I13" s="2">
        <f t="shared" si="0"/>
        <v>375</v>
      </c>
      <c r="J13" s="44" t="s">
        <v>189</v>
      </c>
    </row>
    <row r="14" spans="1:10" ht="24.75" customHeight="1">
      <c r="A14" s="46">
        <v>8</v>
      </c>
      <c r="B14" s="56" t="s">
        <v>95</v>
      </c>
      <c r="C14" s="70" t="s">
        <v>58</v>
      </c>
      <c r="D14" s="37" t="s">
        <v>73</v>
      </c>
      <c r="E14" s="44">
        <v>94</v>
      </c>
      <c r="F14" s="44">
        <v>97</v>
      </c>
      <c r="G14" s="44">
        <v>90</v>
      </c>
      <c r="H14" s="44">
        <v>93</v>
      </c>
      <c r="I14" s="2">
        <f t="shared" si="0"/>
        <v>374</v>
      </c>
      <c r="J14" s="44" t="s">
        <v>189</v>
      </c>
    </row>
    <row r="15" spans="1:10" ht="24.75" customHeight="1">
      <c r="A15" s="46">
        <v>9</v>
      </c>
      <c r="B15" s="56" t="s">
        <v>157</v>
      </c>
      <c r="C15" s="70" t="s">
        <v>158</v>
      </c>
      <c r="D15" s="37" t="s">
        <v>159</v>
      </c>
      <c r="E15" s="44">
        <v>91</v>
      </c>
      <c r="F15" s="44">
        <v>92</v>
      </c>
      <c r="G15" s="44">
        <v>94</v>
      </c>
      <c r="H15" s="44">
        <v>92</v>
      </c>
      <c r="I15" s="2">
        <f t="shared" si="0"/>
        <v>369</v>
      </c>
      <c r="J15" s="44" t="s">
        <v>189</v>
      </c>
    </row>
    <row r="16" spans="1:10" ht="24.75" customHeight="1">
      <c r="A16" s="46">
        <v>10</v>
      </c>
      <c r="B16" s="56" t="s">
        <v>93</v>
      </c>
      <c r="C16" s="70" t="s">
        <v>94</v>
      </c>
      <c r="D16" s="37" t="s">
        <v>51</v>
      </c>
      <c r="E16" s="44">
        <v>94</v>
      </c>
      <c r="F16" s="44">
        <v>94</v>
      </c>
      <c r="G16" s="44">
        <v>94</v>
      </c>
      <c r="H16" s="44">
        <v>87</v>
      </c>
      <c r="I16" s="2">
        <f t="shared" si="0"/>
        <v>369</v>
      </c>
      <c r="J16" s="44" t="s">
        <v>189</v>
      </c>
    </row>
    <row r="17" spans="1:10" ht="24.75" customHeight="1">
      <c r="A17" s="46">
        <v>11</v>
      </c>
      <c r="B17" s="56" t="s">
        <v>161</v>
      </c>
      <c r="C17" s="70" t="s">
        <v>50</v>
      </c>
      <c r="D17" s="37" t="s">
        <v>84</v>
      </c>
      <c r="E17" s="44">
        <v>88</v>
      </c>
      <c r="F17" s="44">
        <v>93</v>
      </c>
      <c r="G17" s="44">
        <v>94</v>
      </c>
      <c r="H17" s="44">
        <v>90</v>
      </c>
      <c r="I17" s="2">
        <f t="shared" si="0"/>
        <v>365</v>
      </c>
      <c r="J17" s="44" t="s">
        <v>189</v>
      </c>
    </row>
    <row r="18" spans="1:10" ht="24.75" customHeight="1">
      <c r="A18" s="46">
        <v>12</v>
      </c>
      <c r="B18" s="56" t="s">
        <v>92</v>
      </c>
      <c r="C18" s="70" t="s">
        <v>64</v>
      </c>
      <c r="D18" s="37" t="s">
        <v>51</v>
      </c>
      <c r="E18" s="44">
        <v>92</v>
      </c>
      <c r="F18" s="44">
        <v>94</v>
      </c>
      <c r="G18" s="44">
        <v>87</v>
      </c>
      <c r="H18" s="44">
        <v>88</v>
      </c>
      <c r="I18" s="2">
        <f t="shared" si="0"/>
        <v>361</v>
      </c>
      <c r="J18" s="44" t="s">
        <v>189</v>
      </c>
    </row>
    <row r="19" spans="1:10" ht="24.75" customHeight="1">
      <c r="A19" s="46">
        <v>13</v>
      </c>
      <c r="B19" s="56" t="s">
        <v>156</v>
      </c>
      <c r="C19" s="70" t="s">
        <v>50</v>
      </c>
      <c r="D19" s="37" t="s">
        <v>84</v>
      </c>
      <c r="E19" s="44">
        <v>90</v>
      </c>
      <c r="F19" s="44">
        <v>86</v>
      </c>
      <c r="G19" s="44">
        <v>84</v>
      </c>
      <c r="H19" s="44">
        <v>90</v>
      </c>
      <c r="I19" s="2">
        <f t="shared" si="0"/>
        <v>350</v>
      </c>
      <c r="J19" s="44" t="s">
        <v>191</v>
      </c>
    </row>
    <row r="20" spans="1:10" ht="24.75" customHeight="1">
      <c r="A20" s="46">
        <v>14</v>
      </c>
      <c r="B20" s="56" t="s">
        <v>164</v>
      </c>
      <c r="C20" s="70" t="s">
        <v>58</v>
      </c>
      <c r="D20" s="37" t="s">
        <v>165</v>
      </c>
      <c r="E20" s="44">
        <v>67</v>
      </c>
      <c r="F20" s="44">
        <v>80</v>
      </c>
      <c r="G20" s="44">
        <v>74</v>
      </c>
      <c r="H20" s="44">
        <v>62</v>
      </c>
      <c r="I20" s="2">
        <f t="shared" si="0"/>
        <v>283</v>
      </c>
      <c r="J20" s="44"/>
    </row>
    <row r="21" spans="1:10" ht="24.75" customHeight="1">
      <c r="A21" s="46" t="s">
        <v>131</v>
      </c>
      <c r="B21" s="56" t="s">
        <v>168</v>
      </c>
      <c r="C21" s="70">
        <v>1995</v>
      </c>
      <c r="D21" s="37" t="s">
        <v>177</v>
      </c>
      <c r="E21" s="44">
        <v>79</v>
      </c>
      <c r="F21" s="44">
        <v>78</v>
      </c>
      <c r="G21" s="44">
        <v>73</v>
      </c>
      <c r="H21" s="44">
        <v>73</v>
      </c>
      <c r="I21" s="2">
        <f t="shared" si="0"/>
        <v>303</v>
      </c>
      <c r="J21" s="44"/>
    </row>
    <row r="22" spans="1:9" ht="12.75" customHeight="1">
      <c r="A22" s="18"/>
      <c r="B22" s="19"/>
      <c r="C22" s="19"/>
      <c r="D22" s="19"/>
      <c r="E22" s="19"/>
      <c r="F22" s="19"/>
      <c r="G22" s="19"/>
      <c r="H22" s="19"/>
      <c r="I22" s="19"/>
    </row>
    <row r="23" spans="1:10" ht="12.75" customHeight="1">
      <c r="A23" s="18" t="s">
        <v>30</v>
      </c>
      <c r="B23" s="19"/>
      <c r="C23" s="20"/>
      <c r="D23" s="19"/>
      <c r="E23" s="19"/>
      <c r="F23" s="19"/>
      <c r="G23" s="19"/>
      <c r="H23" s="19"/>
      <c r="I23" s="19"/>
      <c r="J23" s="19"/>
    </row>
    <row r="24" spans="1:9" ht="12.75" customHeight="1">
      <c r="A24" s="23" t="s">
        <v>29</v>
      </c>
      <c r="B24" s="21"/>
      <c r="C24" s="21"/>
      <c r="D24" s="19" t="s">
        <v>42</v>
      </c>
      <c r="E24" s="19"/>
      <c r="F24" s="19"/>
      <c r="G24" s="19"/>
      <c r="H24" s="19"/>
      <c r="I24" s="21" t="s">
        <v>17</v>
      </c>
    </row>
    <row r="25" spans="1:9" ht="12.75" customHeight="1">
      <c r="A25" s="19"/>
      <c r="B25" s="19"/>
      <c r="C25" s="20"/>
      <c r="D25" s="22"/>
      <c r="E25" s="19"/>
      <c r="F25" s="19"/>
      <c r="G25" s="19"/>
      <c r="H25" s="19"/>
      <c r="I25" s="19"/>
    </row>
    <row r="26" ht="12.75" customHeight="1">
      <c r="C26"/>
    </row>
    <row r="27" spans="1:9" ht="12.75" customHeight="1">
      <c r="A27" s="18" t="s">
        <v>31</v>
      </c>
      <c r="B27" s="19"/>
      <c r="C27" s="19"/>
      <c r="D27" s="19"/>
      <c r="E27" s="19"/>
      <c r="F27" s="19"/>
      <c r="G27" s="19"/>
      <c r="H27" s="19"/>
      <c r="I27" s="19"/>
    </row>
    <row r="28" spans="1:9" ht="14.25">
      <c r="A28" s="24" t="s">
        <v>43</v>
      </c>
      <c r="B28" s="19"/>
      <c r="C28" s="19"/>
      <c r="D28" s="19" t="s">
        <v>42</v>
      </c>
      <c r="E28" s="19"/>
      <c r="F28" s="19"/>
      <c r="G28" s="19"/>
      <c r="H28" s="19"/>
      <c r="I28" s="21" t="s">
        <v>44</v>
      </c>
    </row>
  </sheetData>
  <sheetProtection/>
  <printOptions horizontalCentered="1"/>
  <pageMargins left="0.35433070866141736" right="0" top="0.5118110236220472" bottom="0.15748031496062992" header="0.15748031496062992" footer="0.1574803149606299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zoomScale="85" zoomScaleNormal="85" zoomScalePageLayoutView="0" workbookViewId="0" topLeftCell="A1">
      <selection activeCell="A7" sqref="A7"/>
    </sheetView>
  </sheetViews>
  <sheetFormatPr defaultColWidth="9.140625" defaultRowHeight="12.75"/>
  <cols>
    <col min="1" max="1" width="6.28125" style="0" customWidth="1"/>
    <col min="2" max="2" width="23.421875" style="0" customWidth="1"/>
    <col min="3" max="3" width="8.140625" style="1" customWidth="1"/>
    <col min="4" max="4" width="23.140625" style="0" customWidth="1"/>
    <col min="5" max="5" width="7.57421875" style="0" customWidth="1"/>
    <col min="6" max="10" width="7.421875" style="0" customWidth="1"/>
    <col min="11" max="11" width="8.28125" style="0" customWidth="1"/>
    <col min="12" max="12" width="7.421875" style="0" customWidth="1"/>
  </cols>
  <sheetData>
    <row r="1" spans="3:12" ht="26.25">
      <c r="C1" s="5" t="s">
        <v>193</v>
      </c>
      <c r="L1" s="6" t="s">
        <v>33</v>
      </c>
    </row>
    <row r="2" ht="20.25">
      <c r="C2" s="7" t="s">
        <v>32</v>
      </c>
    </row>
    <row r="3" spans="3:12" ht="28.5" customHeight="1">
      <c r="C3"/>
      <c r="F3" s="51" t="s">
        <v>176</v>
      </c>
      <c r="G3" s="52" t="s">
        <v>34</v>
      </c>
      <c r="H3" s="52" t="s">
        <v>35</v>
      </c>
      <c r="I3" s="52" t="s">
        <v>36</v>
      </c>
      <c r="J3" s="52">
        <v>1</v>
      </c>
      <c r="K3" s="52">
        <v>2</v>
      </c>
      <c r="L3" s="52">
        <v>3</v>
      </c>
    </row>
    <row r="4" spans="3:20" ht="26.25">
      <c r="C4" s="8" t="s">
        <v>38</v>
      </c>
      <c r="G4" s="13">
        <v>594</v>
      </c>
      <c r="H4" s="13">
        <v>582</v>
      </c>
      <c r="I4" s="13">
        <v>570</v>
      </c>
      <c r="J4" s="13">
        <v>540</v>
      </c>
      <c r="K4" s="13">
        <v>515</v>
      </c>
      <c r="L4" s="13">
        <v>500</v>
      </c>
      <c r="O4" s="26"/>
      <c r="P4" s="26"/>
      <c r="Q4" s="26"/>
      <c r="R4" s="26"/>
      <c r="S4" s="26"/>
      <c r="T4" s="26"/>
    </row>
    <row r="5" spans="3:20" ht="7.5" customHeight="1">
      <c r="C5"/>
      <c r="O5" s="26"/>
      <c r="P5" s="26"/>
      <c r="Q5" s="26"/>
      <c r="R5" s="26"/>
      <c r="S5" s="26"/>
      <c r="T5" s="26"/>
    </row>
    <row r="6" spans="1:12" ht="33.75" customHeight="1">
      <c r="A6" s="43" t="s">
        <v>13</v>
      </c>
      <c r="B6" s="9" t="s">
        <v>14</v>
      </c>
      <c r="C6" s="3" t="s">
        <v>15</v>
      </c>
      <c r="D6" s="3" t="s">
        <v>9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42" t="s">
        <v>16</v>
      </c>
      <c r="L6" s="4" t="s">
        <v>28</v>
      </c>
    </row>
    <row r="7" spans="1:12" ht="30.75" customHeight="1">
      <c r="A7" s="46">
        <v>1</v>
      </c>
      <c r="B7" s="37" t="s">
        <v>63</v>
      </c>
      <c r="C7" s="49" t="s">
        <v>64</v>
      </c>
      <c r="D7" s="37" t="s">
        <v>51</v>
      </c>
      <c r="E7" s="44">
        <v>98</v>
      </c>
      <c r="F7" s="44">
        <v>95</v>
      </c>
      <c r="G7" s="44">
        <v>97</v>
      </c>
      <c r="H7" s="44">
        <v>96</v>
      </c>
      <c r="I7" s="44">
        <v>95</v>
      </c>
      <c r="J7" s="44">
        <v>94</v>
      </c>
      <c r="K7" s="2">
        <f aca="true" t="shared" si="0" ref="K7:K18">SUM(E7:J7)</f>
        <v>575</v>
      </c>
      <c r="L7" s="44" t="s">
        <v>36</v>
      </c>
    </row>
    <row r="8" spans="1:12" ht="30.75" customHeight="1">
      <c r="A8" s="46">
        <v>2</v>
      </c>
      <c r="B8" s="37" t="s">
        <v>67</v>
      </c>
      <c r="C8" s="49" t="s">
        <v>68</v>
      </c>
      <c r="D8" s="37" t="s">
        <v>51</v>
      </c>
      <c r="E8" s="44">
        <v>93</v>
      </c>
      <c r="F8" s="44">
        <v>96</v>
      </c>
      <c r="G8" s="44">
        <v>98</v>
      </c>
      <c r="H8" s="44">
        <v>94</v>
      </c>
      <c r="I8" s="44">
        <v>96</v>
      </c>
      <c r="J8" s="44">
        <v>97</v>
      </c>
      <c r="K8" s="2">
        <f t="shared" si="0"/>
        <v>574</v>
      </c>
      <c r="L8" s="44" t="s">
        <v>36</v>
      </c>
    </row>
    <row r="9" spans="1:12" ht="30.75" customHeight="1">
      <c r="A9" s="46">
        <v>3</v>
      </c>
      <c r="B9" s="37" t="s">
        <v>69</v>
      </c>
      <c r="C9" s="49" t="s">
        <v>70</v>
      </c>
      <c r="D9" s="37" t="s">
        <v>51</v>
      </c>
      <c r="E9" s="44">
        <v>95</v>
      </c>
      <c r="F9" s="44">
        <v>96</v>
      </c>
      <c r="G9" s="44">
        <v>93</v>
      </c>
      <c r="H9" s="44">
        <v>92</v>
      </c>
      <c r="I9" s="44">
        <v>95</v>
      </c>
      <c r="J9" s="44">
        <v>95</v>
      </c>
      <c r="K9" s="2">
        <f t="shared" si="0"/>
        <v>566</v>
      </c>
      <c r="L9" s="44" t="s">
        <v>189</v>
      </c>
    </row>
    <row r="10" spans="1:12" ht="30.75" customHeight="1">
      <c r="A10" s="46">
        <v>4</v>
      </c>
      <c r="B10" s="37" t="s">
        <v>61</v>
      </c>
      <c r="C10" s="49" t="s">
        <v>62</v>
      </c>
      <c r="D10" s="37" t="s">
        <v>59</v>
      </c>
      <c r="E10" s="44">
        <v>89</v>
      </c>
      <c r="F10" s="44">
        <v>96</v>
      </c>
      <c r="G10" s="44">
        <v>97</v>
      </c>
      <c r="H10" s="44">
        <v>94</v>
      </c>
      <c r="I10" s="44">
        <v>91</v>
      </c>
      <c r="J10" s="44">
        <v>94</v>
      </c>
      <c r="K10" s="2">
        <f t="shared" si="0"/>
        <v>561</v>
      </c>
      <c r="L10" s="44" t="s">
        <v>189</v>
      </c>
    </row>
    <row r="11" spans="1:12" ht="30.75" customHeight="1">
      <c r="A11" s="46">
        <v>5</v>
      </c>
      <c r="B11" s="37" t="s">
        <v>172</v>
      </c>
      <c r="C11" s="49" t="s">
        <v>58</v>
      </c>
      <c r="D11" s="37" t="s">
        <v>59</v>
      </c>
      <c r="E11" s="44">
        <v>94</v>
      </c>
      <c r="F11" s="44">
        <v>92</v>
      </c>
      <c r="G11" s="44">
        <v>85</v>
      </c>
      <c r="H11" s="44">
        <v>92</v>
      </c>
      <c r="I11" s="44">
        <v>92</v>
      </c>
      <c r="J11" s="44">
        <v>94</v>
      </c>
      <c r="K11" s="2">
        <f t="shared" si="0"/>
        <v>549</v>
      </c>
      <c r="L11" s="44" t="s">
        <v>189</v>
      </c>
    </row>
    <row r="12" spans="1:12" ht="30.75" customHeight="1">
      <c r="A12" s="46">
        <v>6</v>
      </c>
      <c r="B12" s="37" t="s">
        <v>81</v>
      </c>
      <c r="C12" s="49" t="s">
        <v>64</v>
      </c>
      <c r="D12" s="37" t="s">
        <v>54</v>
      </c>
      <c r="E12" s="44">
        <v>87</v>
      </c>
      <c r="F12" s="44">
        <v>89</v>
      </c>
      <c r="G12" s="44">
        <v>92</v>
      </c>
      <c r="H12" s="44">
        <v>84</v>
      </c>
      <c r="I12" s="44">
        <v>86</v>
      </c>
      <c r="J12" s="44">
        <v>92</v>
      </c>
      <c r="K12" s="2">
        <f t="shared" si="0"/>
        <v>530</v>
      </c>
      <c r="L12" s="44" t="s">
        <v>191</v>
      </c>
    </row>
    <row r="13" spans="1:12" ht="30.75" customHeight="1">
      <c r="A13" s="46">
        <v>7</v>
      </c>
      <c r="B13" s="37" t="s">
        <v>171</v>
      </c>
      <c r="C13" s="49" t="s">
        <v>64</v>
      </c>
      <c r="D13" s="37" t="s">
        <v>165</v>
      </c>
      <c r="E13" s="44">
        <v>87</v>
      </c>
      <c r="F13" s="44">
        <v>88</v>
      </c>
      <c r="G13" s="44">
        <v>87</v>
      </c>
      <c r="H13" s="44">
        <v>92</v>
      </c>
      <c r="I13" s="44">
        <v>92</v>
      </c>
      <c r="J13" s="44">
        <v>81</v>
      </c>
      <c r="K13" s="2">
        <f t="shared" si="0"/>
        <v>527</v>
      </c>
      <c r="L13" s="44" t="s">
        <v>191</v>
      </c>
    </row>
    <row r="14" spans="1:12" ht="30.75" customHeight="1">
      <c r="A14" s="46">
        <v>8</v>
      </c>
      <c r="B14" s="37" t="s">
        <v>60</v>
      </c>
      <c r="C14" s="49" t="s">
        <v>58</v>
      </c>
      <c r="D14" s="37" t="s">
        <v>59</v>
      </c>
      <c r="E14" s="44">
        <v>83</v>
      </c>
      <c r="F14" s="44">
        <v>82</v>
      </c>
      <c r="G14" s="44">
        <v>81</v>
      </c>
      <c r="H14" s="44">
        <v>90</v>
      </c>
      <c r="I14" s="44">
        <v>88</v>
      </c>
      <c r="J14" s="44">
        <v>93</v>
      </c>
      <c r="K14" s="2">
        <f t="shared" si="0"/>
        <v>517</v>
      </c>
      <c r="L14" s="44" t="s">
        <v>191</v>
      </c>
    </row>
    <row r="15" spans="1:12" ht="30.75" customHeight="1">
      <c r="A15" s="46">
        <v>9</v>
      </c>
      <c r="B15" s="37" t="s">
        <v>174</v>
      </c>
      <c r="C15" s="49" t="s">
        <v>175</v>
      </c>
      <c r="D15" s="37" t="s">
        <v>52</v>
      </c>
      <c r="E15" s="44">
        <v>81</v>
      </c>
      <c r="F15" s="44">
        <v>87</v>
      </c>
      <c r="G15" s="44">
        <v>89</v>
      </c>
      <c r="H15" s="44">
        <v>84</v>
      </c>
      <c r="I15" s="44">
        <v>82</v>
      </c>
      <c r="J15" s="44">
        <v>83</v>
      </c>
      <c r="K15" s="2">
        <f t="shared" si="0"/>
        <v>506</v>
      </c>
      <c r="L15" s="44" t="s">
        <v>192</v>
      </c>
    </row>
    <row r="16" spans="1:12" ht="30.75" customHeight="1">
      <c r="A16" s="46">
        <v>10</v>
      </c>
      <c r="B16" s="37" t="s">
        <v>173</v>
      </c>
      <c r="C16" s="49" t="s">
        <v>50</v>
      </c>
      <c r="D16" s="37" t="s">
        <v>170</v>
      </c>
      <c r="E16" s="44">
        <v>82</v>
      </c>
      <c r="F16" s="44">
        <v>82</v>
      </c>
      <c r="G16" s="44">
        <v>86</v>
      </c>
      <c r="H16" s="44">
        <v>79</v>
      </c>
      <c r="I16" s="44">
        <v>80</v>
      </c>
      <c r="J16" s="44">
        <v>82</v>
      </c>
      <c r="K16" s="2">
        <f t="shared" si="0"/>
        <v>491</v>
      </c>
      <c r="L16" s="44"/>
    </row>
    <row r="17" spans="1:12" ht="30.75" customHeight="1">
      <c r="A17" s="46">
        <v>11</v>
      </c>
      <c r="B17" s="37" t="s">
        <v>169</v>
      </c>
      <c r="C17" s="49" t="s">
        <v>58</v>
      </c>
      <c r="D17" s="37" t="s">
        <v>170</v>
      </c>
      <c r="E17" s="44">
        <v>76</v>
      </c>
      <c r="F17" s="44">
        <v>82</v>
      </c>
      <c r="G17" s="44">
        <v>79</v>
      </c>
      <c r="H17" s="44">
        <v>77</v>
      </c>
      <c r="I17" s="44">
        <v>87</v>
      </c>
      <c r="J17" s="44">
        <v>70</v>
      </c>
      <c r="K17" s="2">
        <f t="shared" si="0"/>
        <v>471</v>
      </c>
      <c r="L17" s="44"/>
    </row>
    <row r="18" spans="1:12" ht="30.75" customHeight="1">
      <c r="A18" s="46" t="s">
        <v>131</v>
      </c>
      <c r="B18" s="37" t="s">
        <v>57</v>
      </c>
      <c r="C18" s="49" t="s">
        <v>58</v>
      </c>
      <c r="D18" s="37" t="s">
        <v>178</v>
      </c>
      <c r="E18" s="44">
        <v>88</v>
      </c>
      <c r="F18" s="44">
        <v>86</v>
      </c>
      <c r="G18" s="44">
        <v>87</v>
      </c>
      <c r="H18" s="44">
        <v>88</v>
      </c>
      <c r="I18" s="44">
        <v>90</v>
      </c>
      <c r="J18" s="44">
        <v>87</v>
      </c>
      <c r="K18" s="2">
        <f t="shared" si="0"/>
        <v>526</v>
      </c>
      <c r="L18" s="44"/>
    </row>
    <row r="19" ht="12.75" customHeight="1">
      <c r="C19"/>
    </row>
    <row r="20" spans="1:10" ht="12.75" customHeight="1">
      <c r="A20" s="18" t="s">
        <v>30</v>
      </c>
      <c r="B20" s="19"/>
      <c r="C20" s="20"/>
      <c r="D20" s="19"/>
      <c r="E20" s="19"/>
      <c r="F20" s="19"/>
      <c r="G20" s="19"/>
      <c r="H20" s="19"/>
      <c r="I20" s="19"/>
      <c r="J20" s="19"/>
    </row>
    <row r="21" spans="1:10" ht="12.75" customHeight="1">
      <c r="A21" s="23" t="s">
        <v>29</v>
      </c>
      <c r="B21" s="21"/>
      <c r="C21" s="21"/>
      <c r="D21" s="19" t="s">
        <v>42</v>
      </c>
      <c r="E21" s="19"/>
      <c r="F21" s="19"/>
      <c r="G21" s="19"/>
      <c r="H21" s="19"/>
      <c r="J21" s="21" t="s">
        <v>17</v>
      </c>
    </row>
    <row r="22" spans="1:10" ht="12.75" customHeight="1">
      <c r="A22" s="19"/>
      <c r="B22" s="19"/>
      <c r="C22" s="20"/>
      <c r="D22" s="22"/>
      <c r="E22" s="19"/>
      <c r="F22" s="19"/>
      <c r="G22" s="19"/>
      <c r="H22" s="19"/>
      <c r="J22" s="19"/>
    </row>
    <row r="23" ht="12.75" customHeight="1">
      <c r="C23"/>
    </row>
    <row r="24" spans="1:10" ht="12.75" customHeight="1">
      <c r="A24" s="18" t="s">
        <v>31</v>
      </c>
      <c r="B24" s="19"/>
      <c r="C24" s="19"/>
      <c r="D24" s="19"/>
      <c r="E24" s="19"/>
      <c r="F24" s="19"/>
      <c r="G24" s="19"/>
      <c r="H24" s="19"/>
      <c r="J24" s="19"/>
    </row>
    <row r="25" spans="1:10" ht="14.25">
      <c r="A25" s="24" t="s">
        <v>43</v>
      </c>
      <c r="B25" s="19"/>
      <c r="C25" s="19"/>
      <c r="D25" s="19" t="s">
        <v>42</v>
      </c>
      <c r="E25" s="19"/>
      <c r="F25" s="19"/>
      <c r="G25" s="19"/>
      <c r="H25" s="19"/>
      <c r="J25" s="21" t="s">
        <v>44</v>
      </c>
    </row>
  </sheetData>
  <sheetProtection/>
  <printOptions horizontalCentered="1"/>
  <pageMargins left="0.15748031496062992" right="0" top="0.15748031496062992" bottom="0.15748031496062992" header="0.15748031496062992" footer="0.1574803149606299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7.8515625" style="0" customWidth="1"/>
    <col min="2" max="2" width="25.421875" style="0" customWidth="1"/>
    <col min="3" max="3" width="9.7109375" style="1" customWidth="1"/>
    <col min="4" max="4" width="21.8515625" style="0" customWidth="1"/>
  </cols>
  <sheetData>
    <row r="1" spans="3:10" ht="26.25" customHeight="1">
      <c r="C1" s="5" t="s">
        <v>193</v>
      </c>
      <c r="J1" s="6" t="s">
        <v>33</v>
      </c>
    </row>
    <row r="2" ht="20.25" customHeight="1">
      <c r="C2" s="7" t="s">
        <v>32</v>
      </c>
    </row>
    <row r="3" spans="3:18" ht="28.5" customHeight="1">
      <c r="C3"/>
      <c r="D3" s="51" t="s">
        <v>176</v>
      </c>
      <c r="E3" s="52" t="s">
        <v>34</v>
      </c>
      <c r="F3" s="52" t="s">
        <v>35</v>
      </c>
      <c r="G3" s="52" t="s">
        <v>36</v>
      </c>
      <c r="H3" s="52">
        <v>1</v>
      </c>
      <c r="I3" s="52">
        <v>2</v>
      </c>
      <c r="J3" s="52">
        <v>3</v>
      </c>
      <c r="L3" s="26"/>
      <c r="M3" s="26"/>
      <c r="N3" s="26"/>
      <c r="O3" s="26"/>
      <c r="P3" s="26"/>
      <c r="Q3" s="26"/>
      <c r="R3" s="26"/>
    </row>
    <row r="4" spans="3:18" ht="26.25" customHeight="1">
      <c r="C4" s="8" t="s">
        <v>46</v>
      </c>
      <c r="E4" s="12">
        <v>384</v>
      </c>
      <c r="F4" s="12">
        <v>378</v>
      </c>
      <c r="G4" s="12">
        <v>370</v>
      </c>
      <c r="H4" s="12">
        <v>357</v>
      </c>
      <c r="I4" s="12">
        <v>340</v>
      </c>
      <c r="J4" s="12">
        <v>310</v>
      </c>
      <c r="L4" s="26"/>
      <c r="M4" s="26"/>
      <c r="N4" s="26"/>
      <c r="O4" s="26"/>
      <c r="P4" s="26"/>
      <c r="Q4" s="26"/>
      <c r="R4" s="26"/>
    </row>
    <row r="5" ht="12" customHeight="1">
      <c r="C5"/>
    </row>
    <row r="6" spans="1:10" ht="30.75" customHeight="1">
      <c r="A6" s="43" t="s">
        <v>13</v>
      </c>
      <c r="B6" s="14" t="s">
        <v>14</v>
      </c>
      <c r="C6" s="3" t="s">
        <v>15</v>
      </c>
      <c r="D6" s="14" t="s">
        <v>9</v>
      </c>
      <c r="E6" s="16">
        <v>1</v>
      </c>
      <c r="F6" s="3">
        <v>2</v>
      </c>
      <c r="G6" s="3">
        <v>3</v>
      </c>
      <c r="H6" s="3">
        <v>4</v>
      </c>
      <c r="I6" s="47" t="s">
        <v>16</v>
      </c>
      <c r="J6" s="3" t="s">
        <v>28</v>
      </c>
    </row>
    <row r="7" spans="1:10" ht="24.75" customHeight="1">
      <c r="A7" s="46">
        <v>1</v>
      </c>
      <c r="B7" s="56" t="s">
        <v>137</v>
      </c>
      <c r="C7" s="49" t="s">
        <v>138</v>
      </c>
      <c r="D7" s="37" t="s">
        <v>52</v>
      </c>
      <c r="E7" s="44">
        <v>93</v>
      </c>
      <c r="F7" s="44">
        <v>94</v>
      </c>
      <c r="G7" s="44">
        <v>92</v>
      </c>
      <c r="H7" s="44">
        <v>95</v>
      </c>
      <c r="I7" s="2">
        <f aca="true" t="shared" si="0" ref="I7:I21">SUM(E7:H7)</f>
        <v>374</v>
      </c>
      <c r="J7" s="44" t="s">
        <v>36</v>
      </c>
    </row>
    <row r="8" spans="1:10" ht="24.75" customHeight="1">
      <c r="A8" s="46">
        <v>2</v>
      </c>
      <c r="B8" s="56" t="s">
        <v>135</v>
      </c>
      <c r="C8" s="49" t="s">
        <v>136</v>
      </c>
      <c r="D8" s="37" t="s">
        <v>52</v>
      </c>
      <c r="E8" s="44">
        <v>90</v>
      </c>
      <c r="F8" s="44">
        <v>95</v>
      </c>
      <c r="G8" s="44">
        <v>93</v>
      </c>
      <c r="H8" s="44">
        <v>91</v>
      </c>
      <c r="I8" s="2">
        <f t="shared" si="0"/>
        <v>369</v>
      </c>
      <c r="J8" s="44" t="s">
        <v>189</v>
      </c>
    </row>
    <row r="9" spans="1:10" ht="24.75" customHeight="1">
      <c r="A9" s="46">
        <v>3</v>
      </c>
      <c r="B9" s="56" t="s">
        <v>147</v>
      </c>
      <c r="C9" s="49" t="s">
        <v>72</v>
      </c>
      <c r="D9" s="37" t="s">
        <v>54</v>
      </c>
      <c r="E9" s="44">
        <v>91</v>
      </c>
      <c r="F9" s="44">
        <v>94</v>
      </c>
      <c r="G9" s="44">
        <v>93</v>
      </c>
      <c r="H9" s="44">
        <v>91</v>
      </c>
      <c r="I9" s="2">
        <f t="shared" si="0"/>
        <v>369</v>
      </c>
      <c r="J9" s="44" t="s">
        <v>189</v>
      </c>
    </row>
    <row r="10" spans="1:10" ht="24.75" customHeight="1">
      <c r="A10" s="46">
        <v>4</v>
      </c>
      <c r="B10" s="56" t="s">
        <v>143</v>
      </c>
      <c r="C10" s="49" t="s">
        <v>128</v>
      </c>
      <c r="D10" s="37" t="s">
        <v>52</v>
      </c>
      <c r="E10" s="44">
        <v>91</v>
      </c>
      <c r="F10" s="44">
        <v>94</v>
      </c>
      <c r="G10" s="44">
        <v>91</v>
      </c>
      <c r="H10" s="44">
        <v>92</v>
      </c>
      <c r="I10" s="2">
        <f t="shared" si="0"/>
        <v>368</v>
      </c>
      <c r="J10" s="44" t="s">
        <v>189</v>
      </c>
    </row>
    <row r="11" spans="1:10" ht="24.75" customHeight="1">
      <c r="A11" s="46">
        <v>5</v>
      </c>
      <c r="B11" s="56" t="s">
        <v>152</v>
      </c>
      <c r="C11" s="49" t="s">
        <v>79</v>
      </c>
      <c r="D11" s="37" t="s">
        <v>107</v>
      </c>
      <c r="E11" s="44">
        <v>94</v>
      </c>
      <c r="F11" s="44">
        <v>92</v>
      </c>
      <c r="G11" s="44">
        <v>88</v>
      </c>
      <c r="H11" s="44">
        <v>93</v>
      </c>
      <c r="I11" s="2">
        <f t="shared" si="0"/>
        <v>367</v>
      </c>
      <c r="J11" s="44" t="s">
        <v>189</v>
      </c>
    </row>
    <row r="12" spans="1:10" ht="24.75" customHeight="1">
      <c r="A12" s="46">
        <v>6</v>
      </c>
      <c r="B12" s="56" t="s">
        <v>150</v>
      </c>
      <c r="C12" s="49" t="s">
        <v>49</v>
      </c>
      <c r="D12" s="37" t="s">
        <v>107</v>
      </c>
      <c r="E12" s="44">
        <v>91</v>
      </c>
      <c r="F12" s="44">
        <v>93</v>
      </c>
      <c r="G12" s="44">
        <v>91</v>
      </c>
      <c r="H12" s="44">
        <v>91</v>
      </c>
      <c r="I12" s="2">
        <f t="shared" si="0"/>
        <v>366</v>
      </c>
      <c r="J12" s="44" t="s">
        <v>189</v>
      </c>
    </row>
    <row r="13" spans="1:10" ht="24.75" customHeight="1">
      <c r="A13" s="46">
        <v>7</v>
      </c>
      <c r="B13" s="56" t="s">
        <v>139</v>
      </c>
      <c r="C13" s="49" t="s">
        <v>140</v>
      </c>
      <c r="D13" s="37" t="s">
        <v>51</v>
      </c>
      <c r="E13" s="44">
        <v>91</v>
      </c>
      <c r="F13" s="44">
        <v>91</v>
      </c>
      <c r="G13" s="44">
        <v>95</v>
      </c>
      <c r="H13" s="44">
        <v>89</v>
      </c>
      <c r="I13" s="2">
        <f t="shared" si="0"/>
        <v>366</v>
      </c>
      <c r="J13" s="44" t="s">
        <v>189</v>
      </c>
    </row>
    <row r="14" spans="1:10" ht="24.75" customHeight="1">
      <c r="A14" s="46">
        <v>8</v>
      </c>
      <c r="B14" s="56" t="s">
        <v>151</v>
      </c>
      <c r="C14" s="49" t="s">
        <v>50</v>
      </c>
      <c r="D14" s="37" t="s">
        <v>107</v>
      </c>
      <c r="E14" s="44">
        <v>84</v>
      </c>
      <c r="F14" s="44">
        <v>89</v>
      </c>
      <c r="G14" s="44">
        <v>93</v>
      </c>
      <c r="H14" s="44">
        <v>91</v>
      </c>
      <c r="I14" s="2">
        <f t="shared" si="0"/>
        <v>357</v>
      </c>
      <c r="J14" s="44" t="s">
        <v>189</v>
      </c>
    </row>
    <row r="15" spans="1:10" ht="24.75" customHeight="1">
      <c r="A15" s="46">
        <v>9</v>
      </c>
      <c r="B15" s="56" t="s">
        <v>144</v>
      </c>
      <c r="C15" s="49" t="s">
        <v>64</v>
      </c>
      <c r="D15" s="37" t="s">
        <v>145</v>
      </c>
      <c r="E15" s="44">
        <v>88</v>
      </c>
      <c r="F15" s="44">
        <v>88</v>
      </c>
      <c r="G15" s="44">
        <v>83</v>
      </c>
      <c r="H15" s="44">
        <v>93</v>
      </c>
      <c r="I15" s="2">
        <f t="shared" si="0"/>
        <v>352</v>
      </c>
      <c r="J15" s="44" t="s">
        <v>191</v>
      </c>
    </row>
    <row r="16" spans="1:10" ht="24.75" customHeight="1">
      <c r="A16" s="46">
        <v>10</v>
      </c>
      <c r="B16" s="56" t="s">
        <v>141</v>
      </c>
      <c r="C16" s="49" t="s">
        <v>62</v>
      </c>
      <c r="D16" s="37" t="s">
        <v>110</v>
      </c>
      <c r="E16" s="44">
        <v>83</v>
      </c>
      <c r="F16" s="44">
        <v>92</v>
      </c>
      <c r="G16" s="44">
        <v>88</v>
      </c>
      <c r="H16" s="44">
        <v>89</v>
      </c>
      <c r="I16" s="2">
        <f t="shared" si="0"/>
        <v>352</v>
      </c>
      <c r="J16" s="44" t="s">
        <v>191</v>
      </c>
    </row>
    <row r="17" spans="1:10" ht="24.75" customHeight="1">
      <c r="A17" s="46">
        <v>11</v>
      </c>
      <c r="B17" s="56" t="s">
        <v>148</v>
      </c>
      <c r="C17" s="49" t="s">
        <v>149</v>
      </c>
      <c r="D17" s="37" t="s">
        <v>54</v>
      </c>
      <c r="E17" s="44">
        <v>87</v>
      </c>
      <c r="F17" s="44">
        <v>88</v>
      </c>
      <c r="G17" s="44">
        <v>84</v>
      </c>
      <c r="H17" s="44">
        <v>91</v>
      </c>
      <c r="I17" s="2">
        <f t="shared" si="0"/>
        <v>350</v>
      </c>
      <c r="J17" s="44" t="s">
        <v>191</v>
      </c>
    </row>
    <row r="18" spans="1:10" ht="24.75" customHeight="1">
      <c r="A18" s="46">
        <v>12</v>
      </c>
      <c r="B18" s="56" t="s">
        <v>133</v>
      </c>
      <c r="C18" s="49" t="s">
        <v>79</v>
      </c>
      <c r="D18" s="37" t="s">
        <v>54</v>
      </c>
      <c r="E18" s="44">
        <v>88</v>
      </c>
      <c r="F18" s="44">
        <v>90</v>
      </c>
      <c r="G18" s="44">
        <v>85</v>
      </c>
      <c r="H18" s="44">
        <v>86</v>
      </c>
      <c r="I18" s="2">
        <f t="shared" si="0"/>
        <v>349</v>
      </c>
      <c r="J18" s="44" t="s">
        <v>191</v>
      </c>
    </row>
    <row r="19" spans="1:10" ht="24.75" customHeight="1">
      <c r="A19" s="46">
        <v>13</v>
      </c>
      <c r="B19" s="56" t="s">
        <v>134</v>
      </c>
      <c r="C19" s="49" t="s">
        <v>112</v>
      </c>
      <c r="D19" s="37" t="s">
        <v>51</v>
      </c>
      <c r="E19" s="44">
        <v>90</v>
      </c>
      <c r="F19" s="44">
        <v>84</v>
      </c>
      <c r="G19" s="44">
        <v>90</v>
      </c>
      <c r="H19" s="44">
        <v>85</v>
      </c>
      <c r="I19" s="2">
        <f t="shared" si="0"/>
        <v>349</v>
      </c>
      <c r="J19" s="44" t="s">
        <v>191</v>
      </c>
    </row>
    <row r="20" spans="1:10" ht="24.75" customHeight="1">
      <c r="A20" s="46">
        <v>14</v>
      </c>
      <c r="B20" s="56" t="s">
        <v>146</v>
      </c>
      <c r="C20" s="49" t="s">
        <v>94</v>
      </c>
      <c r="D20" s="37" t="s">
        <v>110</v>
      </c>
      <c r="E20" s="44">
        <v>90</v>
      </c>
      <c r="F20" s="44">
        <v>81</v>
      </c>
      <c r="G20" s="44">
        <v>92</v>
      </c>
      <c r="H20" s="44">
        <v>85</v>
      </c>
      <c r="I20" s="2">
        <f t="shared" si="0"/>
        <v>348</v>
      </c>
      <c r="J20" s="44" t="s">
        <v>191</v>
      </c>
    </row>
    <row r="21" spans="1:10" ht="24.75" customHeight="1">
      <c r="A21" s="46">
        <v>15</v>
      </c>
      <c r="B21" s="56" t="s">
        <v>153</v>
      </c>
      <c r="C21" s="49" t="s">
        <v>50</v>
      </c>
      <c r="D21" s="37" t="s">
        <v>110</v>
      </c>
      <c r="E21" s="44">
        <v>78</v>
      </c>
      <c r="F21" s="44">
        <v>83</v>
      </c>
      <c r="G21" s="44">
        <v>84</v>
      </c>
      <c r="H21" s="44">
        <v>71</v>
      </c>
      <c r="I21" s="2">
        <f t="shared" si="0"/>
        <v>316</v>
      </c>
      <c r="J21" s="44" t="s">
        <v>192</v>
      </c>
    </row>
    <row r="22" spans="1:10" ht="24.75" customHeight="1">
      <c r="A22" s="46" t="s">
        <v>198</v>
      </c>
      <c r="B22" s="56" t="s">
        <v>142</v>
      </c>
      <c r="C22" s="49" t="s">
        <v>77</v>
      </c>
      <c r="D22" s="37" t="s">
        <v>48</v>
      </c>
      <c r="E22" s="87" t="s">
        <v>197</v>
      </c>
      <c r="F22" s="88"/>
      <c r="G22" s="88"/>
      <c r="H22" s="88"/>
      <c r="I22" s="88"/>
      <c r="J22" s="89"/>
    </row>
    <row r="23" spans="1:10" ht="24.75" customHeight="1">
      <c r="A23" s="46" t="s">
        <v>131</v>
      </c>
      <c r="B23" s="56" t="s">
        <v>154</v>
      </c>
      <c r="C23" s="49">
        <v>1997</v>
      </c>
      <c r="D23" s="37" t="s">
        <v>155</v>
      </c>
      <c r="E23" s="44">
        <v>91</v>
      </c>
      <c r="F23" s="44">
        <v>94</v>
      </c>
      <c r="G23" s="44">
        <v>91</v>
      </c>
      <c r="H23" s="44">
        <v>93</v>
      </c>
      <c r="I23" s="2">
        <f>SUM(E23:H23)</f>
        <v>369</v>
      </c>
      <c r="J23" s="44">
        <v>1</v>
      </c>
    </row>
    <row r="24" spans="1:9" ht="14.25">
      <c r="A24" s="24"/>
      <c r="B24" s="19"/>
      <c r="C24" s="19"/>
      <c r="D24" s="19"/>
      <c r="E24" s="19"/>
      <c r="F24" s="19"/>
      <c r="G24" s="19"/>
      <c r="H24" s="19"/>
      <c r="I24" s="21"/>
    </row>
    <row r="25" spans="1:10" ht="12.75" customHeight="1">
      <c r="A25" s="18" t="s">
        <v>30</v>
      </c>
      <c r="B25" s="19"/>
      <c r="C25" s="20"/>
      <c r="D25" s="19"/>
      <c r="E25" s="19"/>
      <c r="F25" s="19"/>
      <c r="G25" s="19"/>
      <c r="H25" s="19"/>
      <c r="I25" s="19"/>
      <c r="J25" s="19"/>
    </row>
    <row r="26" spans="1:8" ht="12.75" customHeight="1">
      <c r="A26" s="23" t="s">
        <v>29</v>
      </c>
      <c r="B26" s="21"/>
      <c r="C26" s="19" t="s">
        <v>186</v>
      </c>
      <c r="E26" s="19"/>
      <c r="F26" s="19"/>
      <c r="G26" s="19"/>
      <c r="H26" s="21" t="s">
        <v>17</v>
      </c>
    </row>
    <row r="27" spans="1:8" ht="12.75" customHeight="1">
      <c r="A27" s="19"/>
      <c r="B27" s="19"/>
      <c r="C27" s="22"/>
      <c r="E27" s="19"/>
      <c r="F27" s="19"/>
      <c r="G27" s="19"/>
      <c r="H27" s="19"/>
    </row>
    <row r="28" ht="12.75" customHeight="1">
      <c r="C28"/>
    </row>
    <row r="29" spans="1:8" ht="12.75" customHeight="1">
      <c r="A29" s="18" t="s">
        <v>31</v>
      </c>
      <c r="B29" s="19"/>
      <c r="C29" s="19"/>
      <c r="E29" s="19"/>
      <c r="F29" s="19"/>
      <c r="G29" s="19"/>
      <c r="H29" s="19"/>
    </row>
    <row r="30" spans="1:8" ht="14.25">
      <c r="A30" s="24" t="s">
        <v>43</v>
      </c>
      <c r="B30" s="19"/>
      <c r="C30" s="19" t="s">
        <v>186</v>
      </c>
      <c r="E30" s="19"/>
      <c r="F30" s="19"/>
      <c r="G30" s="19"/>
      <c r="H30" s="21" t="s">
        <v>44</v>
      </c>
    </row>
  </sheetData>
  <sheetProtection/>
  <mergeCells count="1">
    <mergeCell ref="E22:J22"/>
  </mergeCells>
  <printOptions horizontalCentered="1"/>
  <pageMargins left="0.15748031496062992" right="0" top="0.15748031496062992" bottom="0.15748031496062992" header="0.15748031496062992" footer="0.15748031496062992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0"/>
  <sheetViews>
    <sheetView zoomScale="85" zoomScaleNormal="85" zoomScalePageLayoutView="0" workbookViewId="0" topLeftCell="A1">
      <selection activeCell="O13" sqref="O13"/>
    </sheetView>
  </sheetViews>
  <sheetFormatPr defaultColWidth="9.140625" defaultRowHeight="12.75"/>
  <cols>
    <col min="1" max="1" width="7.140625" style="0" customWidth="1"/>
    <col min="2" max="2" width="21.7109375" style="0" customWidth="1"/>
    <col min="3" max="3" width="9.7109375" style="1" customWidth="1"/>
    <col min="4" max="4" width="22.140625" style="0" customWidth="1"/>
    <col min="5" max="10" width="6.8515625" style="0" customWidth="1"/>
    <col min="11" max="11" width="8.00390625" style="0" customWidth="1"/>
    <col min="12" max="12" width="7.57421875" style="0" customWidth="1"/>
  </cols>
  <sheetData>
    <row r="1" spans="3:12" ht="26.25">
      <c r="C1" s="5" t="s">
        <v>193</v>
      </c>
      <c r="L1" s="6" t="s">
        <v>33</v>
      </c>
    </row>
    <row r="2" ht="20.25">
      <c r="C2" s="7" t="s">
        <v>32</v>
      </c>
    </row>
    <row r="3" spans="3:19" ht="28.5" customHeight="1">
      <c r="C3"/>
      <c r="F3" s="51" t="s">
        <v>176</v>
      </c>
      <c r="G3" s="52" t="s">
        <v>34</v>
      </c>
      <c r="H3" s="52" t="s">
        <v>35</v>
      </c>
      <c r="I3" s="52" t="s">
        <v>36</v>
      </c>
      <c r="J3" s="52">
        <v>1</v>
      </c>
      <c r="K3" s="52">
        <v>2</v>
      </c>
      <c r="L3" s="52">
        <v>3</v>
      </c>
      <c r="N3" s="26"/>
      <c r="O3" s="26"/>
      <c r="P3" s="26"/>
      <c r="Q3" s="26"/>
      <c r="R3" s="26"/>
      <c r="S3" s="26"/>
    </row>
    <row r="4" spans="3:19" ht="26.25">
      <c r="C4" s="8" t="s">
        <v>45</v>
      </c>
      <c r="G4" s="13">
        <v>584</v>
      </c>
      <c r="H4" s="13">
        <v>573</v>
      </c>
      <c r="I4" s="13">
        <v>559</v>
      </c>
      <c r="J4" s="13">
        <v>545</v>
      </c>
      <c r="K4" s="13">
        <v>510</v>
      </c>
      <c r="L4" s="13">
        <v>490</v>
      </c>
      <c r="N4" s="26"/>
      <c r="O4" s="26"/>
      <c r="P4" s="26"/>
      <c r="Q4" s="26"/>
      <c r="R4" s="26"/>
      <c r="S4" s="26"/>
    </row>
    <row r="5" spans="3:19" ht="12" customHeight="1">
      <c r="C5"/>
      <c r="N5" s="11"/>
      <c r="O5" s="11"/>
      <c r="P5" s="11"/>
      <c r="Q5" s="11"/>
      <c r="R5" s="11"/>
      <c r="S5" s="11"/>
    </row>
    <row r="6" spans="1:12" ht="28.5" customHeight="1">
      <c r="A6" s="43" t="s">
        <v>13</v>
      </c>
      <c r="B6" s="9" t="s">
        <v>14</v>
      </c>
      <c r="C6" s="3" t="s">
        <v>15</v>
      </c>
      <c r="D6" s="3" t="s">
        <v>9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42" t="s">
        <v>16</v>
      </c>
      <c r="L6" s="4" t="s">
        <v>28</v>
      </c>
    </row>
    <row r="7" spans="1:12" ht="24" customHeight="1">
      <c r="A7" s="34">
        <v>1</v>
      </c>
      <c r="B7" s="40" t="s">
        <v>124</v>
      </c>
      <c r="C7" s="49" t="s">
        <v>75</v>
      </c>
      <c r="D7" s="39" t="s">
        <v>107</v>
      </c>
      <c r="E7" s="44">
        <v>91</v>
      </c>
      <c r="F7" s="44">
        <v>92</v>
      </c>
      <c r="G7" s="44">
        <v>93</v>
      </c>
      <c r="H7" s="44">
        <v>97</v>
      </c>
      <c r="I7" s="44">
        <v>97</v>
      </c>
      <c r="J7" s="44">
        <v>96</v>
      </c>
      <c r="K7" s="2">
        <f aca="true" t="shared" si="0" ref="K7:K23">SUM(E7:J7)</f>
        <v>566</v>
      </c>
      <c r="L7" s="44" t="s">
        <v>36</v>
      </c>
    </row>
    <row r="8" spans="1:12" ht="24" customHeight="1">
      <c r="A8" s="34">
        <v>2</v>
      </c>
      <c r="B8" s="40" t="s">
        <v>104</v>
      </c>
      <c r="C8" s="49" t="s">
        <v>49</v>
      </c>
      <c r="D8" s="39" t="s">
        <v>52</v>
      </c>
      <c r="E8" s="44">
        <v>93</v>
      </c>
      <c r="F8" s="44">
        <v>92</v>
      </c>
      <c r="G8" s="44">
        <v>94</v>
      </c>
      <c r="H8" s="44">
        <v>92</v>
      </c>
      <c r="I8" s="44">
        <v>96</v>
      </c>
      <c r="J8" s="44">
        <v>96</v>
      </c>
      <c r="K8" s="2">
        <f t="shared" si="0"/>
        <v>563</v>
      </c>
      <c r="L8" s="44" t="s">
        <v>36</v>
      </c>
    </row>
    <row r="9" spans="1:12" ht="24" customHeight="1">
      <c r="A9" s="34">
        <v>3</v>
      </c>
      <c r="B9" s="40" t="s">
        <v>105</v>
      </c>
      <c r="C9" s="49" t="s">
        <v>106</v>
      </c>
      <c r="D9" s="39" t="s">
        <v>107</v>
      </c>
      <c r="E9" s="44">
        <v>95</v>
      </c>
      <c r="F9" s="44">
        <v>95</v>
      </c>
      <c r="G9" s="44">
        <v>94</v>
      </c>
      <c r="H9" s="44">
        <v>95</v>
      </c>
      <c r="I9" s="44">
        <v>90</v>
      </c>
      <c r="J9" s="44">
        <v>94</v>
      </c>
      <c r="K9" s="2">
        <f t="shared" si="0"/>
        <v>563</v>
      </c>
      <c r="L9" s="44" t="s">
        <v>36</v>
      </c>
    </row>
    <row r="10" spans="1:12" ht="24" customHeight="1">
      <c r="A10" s="34">
        <v>4</v>
      </c>
      <c r="B10" s="40" t="s">
        <v>122</v>
      </c>
      <c r="C10" s="49" t="s">
        <v>123</v>
      </c>
      <c r="D10" s="39" t="s">
        <v>54</v>
      </c>
      <c r="E10" s="44">
        <v>88</v>
      </c>
      <c r="F10" s="44">
        <v>97</v>
      </c>
      <c r="G10" s="44">
        <v>93</v>
      </c>
      <c r="H10" s="44">
        <v>95</v>
      </c>
      <c r="I10" s="44">
        <v>92</v>
      </c>
      <c r="J10" s="44">
        <v>97</v>
      </c>
      <c r="K10" s="2">
        <f t="shared" si="0"/>
        <v>562</v>
      </c>
      <c r="L10" s="44" t="s">
        <v>36</v>
      </c>
    </row>
    <row r="11" spans="1:12" ht="24" customHeight="1">
      <c r="A11" s="34">
        <v>5</v>
      </c>
      <c r="B11" s="40" t="s">
        <v>117</v>
      </c>
      <c r="C11" s="49" t="s">
        <v>116</v>
      </c>
      <c r="D11" s="39" t="s">
        <v>51</v>
      </c>
      <c r="E11" s="44">
        <v>97</v>
      </c>
      <c r="F11" s="44">
        <v>91</v>
      </c>
      <c r="G11" s="44">
        <v>96</v>
      </c>
      <c r="H11" s="44">
        <v>89</v>
      </c>
      <c r="I11" s="44">
        <v>94</v>
      </c>
      <c r="J11" s="44">
        <v>95</v>
      </c>
      <c r="K11" s="2">
        <f t="shared" si="0"/>
        <v>562</v>
      </c>
      <c r="L11" s="44" t="s">
        <v>36</v>
      </c>
    </row>
    <row r="12" spans="1:12" ht="24" customHeight="1">
      <c r="A12" s="34">
        <v>6</v>
      </c>
      <c r="B12" s="39" t="s">
        <v>102</v>
      </c>
      <c r="C12" s="49" t="s">
        <v>103</v>
      </c>
      <c r="D12" s="39" t="s">
        <v>54</v>
      </c>
      <c r="E12" s="44">
        <v>96</v>
      </c>
      <c r="F12" s="44">
        <v>92</v>
      </c>
      <c r="G12" s="44">
        <v>93</v>
      </c>
      <c r="H12" s="44">
        <v>91</v>
      </c>
      <c r="I12" s="44">
        <v>91</v>
      </c>
      <c r="J12" s="44">
        <v>96</v>
      </c>
      <c r="K12" s="2">
        <f t="shared" si="0"/>
        <v>559</v>
      </c>
      <c r="L12" s="44" t="s">
        <v>36</v>
      </c>
    </row>
    <row r="13" spans="1:12" ht="24" customHeight="1">
      <c r="A13" s="34">
        <v>7</v>
      </c>
      <c r="B13" s="40" t="s">
        <v>115</v>
      </c>
      <c r="C13" s="49" t="s">
        <v>103</v>
      </c>
      <c r="D13" s="39" t="s">
        <v>51</v>
      </c>
      <c r="E13" s="44">
        <v>92</v>
      </c>
      <c r="F13" s="44">
        <v>89</v>
      </c>
      <c r="G13" s="44">
        <v>92</v>
      </c>
      <c r="H13" s="44">
        <v>95</v>
      </c>
      <c r="I13" s="44">
        <v>93</v>
      </c>
      <c r="J13" s="44">
        <v>97</v>
      </c>
      <c r="K13" s="2">
        <f t="shared" si="0"/>
        <v>558</v>
      </c>
      <c r="L13" s="44" t="s">
        <v>189</v>
      </c>
    </row>
    <row r="14" spans="1:12" ht="24" customHeight="1">
      <c r="A14" s="34">
        <v>8</v>
      </c>
      <c r="B14" s="40" t="s">
        <v>108</v>
      </c>
      <c r="C14" s="49" t="s">
        <v>109</v>
      </c>
      <c r="D14" s="39" t="s">
        <v>110</v>
      </c>
      <c r="E14" s="44">
        <v>93</v>
      </c>
      <c r="F14" s="44">
        <v>90</v>
      </c>
      <c r="G14" s="44">
        <v>96</v>
      </c>
      <c r="H14" s="44">
        <v>93</v>
      </c>
      <c r="I14" s="44">
        <v>94</v>
      </c>
      <c r="J14" s="44">
        <v>90</v>
      </c>
      <c r="K14" s="2">
        <f t="shared" si="0"/>
        <v>556</v>
      </c>
      <c r="L14" s="44" t="s">
        <v>189</v>
      </c>
    </row>
    <row r="15" spans="1:12" ht="24" customHeight="1">
      <c r="A15" s="34">
        <v>9</v>
      </c>
      <c r="B15" s="40" t="s">
        <v>111</v>
      </c>
      <c r="C15" s="49" t="s">
        <v>112</v>
      </c>
      <c r="D15" s="39" t="s">
        <v>51</v>
      </c>
      <c r="E15" s="44">
        <v>90</v>
      </c>
      <c r="F15" s="44">
        <v>88</v>
      </c>
      <c r="G15" s="44">
        <v>89</v>
      </c>
      <c r="H15" s="44">
        <v>96</v>
      </c>
      <c r="I15" s="44">
        <v>95</v>
      </c>
      <c r="J15" s="44">
        <v>95</v>
      </c>
      <c r="K15" s="2">
        <f t="shared" si="0"/>
        <v>553</v>
      </c>
      <c r="L15" s="44" t="s">
        <v>189</v>
      </c>
    </row>
    <row r="16" spans="1:12" ht="24" customHeight="1">
      <c r="A16" s="34">
        <v>10</v>
      </c>
      <c r="B16" s="40" t="s">
        <v>120</v>
      </c>
      <c r="C16" s="49" t="s">
        <v>121</v>
      </c>
      <c r="D16" s="39" t="s">
        <v>52</v>
      </c>
      <c r="E16" s="44">
        <v>91</v>
      </c>
      <c r="F16" s="44">
        <v>92</v>
      </c>
      <c r="G16" s="44">
        <v>92</v>
      </c>
      <c r="H16" s="44">
        <v>91</v>
      </c>
      <c r="I16" s="44">
        <v>94</v>
      </c>
      <c r="J16" s="44">
        <v>89</v>
      </c>
      <c r="K16" s="2">
        <f t="shared" si="0"/>
        <v>549</v>
      </c>
      <c r="L16" s="44" t="s">
        <v>189</v>
      </c>
    </row>
    <row r="17" spans="1:12" ht="24" customHeight="1">
      <c r="A17" s="34">
        <v>11</v>
      </c>
      <c r="B17" s="40" t="s">
        <v>190</v>
      </c>
      <c r="C17" s="49" t="s">
        <v>116</v>
      </c>
      <c r="D17" s="39" t="s">
        <v>107</v>
      </c>
      <c r="E17" s="44">
        <v>93</v>
      </c>
      <c r="F17" s="44">
        <v>89</v>
      </c>
      <c r="G17" s="44">
        <v>90</v>
      </c>
      <c r="H17" s="44">
        <v>89</v>
      </c>
      <c r="I17" s="44">
        <v>89</v>
      </c>
      <c r="J17" s="44">
        <v>93</v>
      </c>
      <c r="K17" s="2">
        <f t="shared" si="0"/>
        <v>543</v>
      </c>
      <c r="L17" s="44" t="s">
        <v>191</v>
      </c>
    </row>
    <row r="18" spans="1:12" ht="24" customHeight="1">
      <c r="A18" s="34">
        <v>12</v>
      </c>
      <c r="B18" s="39" t="s">
        <v>101</v>
      </c>
      <c r="C18" s="49" t="s">
        <v>53</v>
      </c>
      <c r="D18" s="39" t="s">
        <v>54</v>
      </c>
      <c r="E18" s="44">
        <v>86</v>
      </c>
      <c r="F18" s="44">
        <v>90</v>
      </c>
      <c r="G18" s="44">
        <v>85</v>
      </c>
      <c r="H18" s="44">
        <v>93</v>
      </c>
      <c r="I18" s="44">
        <v>95</v>
      </c>
      <c r="J18" s="44">
        <v>92</v>
      </c>
      <c r="K18" s="2">
        <f t="shared" si="0"/>
        <v>541</v>
      </c>
      <c r="L18" s="44" t="s">
        <v>191</v>
      </c>
    </row>
    <row r="19" spans="1:12" ht="24" customHeight="1">
      <c r="A19" s="34">
        <v>13</v>
      </c>
      <c r="B19" s="40" t="s">
        <v>118</v>
      </c>
      <c r="C19" s="49" t="s">
        <v>119</v>
      </c>
      <c r="D19" s="39" t="s">
        <v>48</v>
      </c>
      <c r="E19" s="44">
        <v>82</v>
      </c>
      <c r="F19" s="44">
        <v>80</v>
      </c>
      <c r="G19" s="44">
        <v>90</v>
      </c>
      <c r="H19" s="44">
        <v>82</v>
      </c>
      <c r="I19" s="44">
        <v>79</v>
      </c>
      <c r="J19" s="44">
        <v>86</v>
      </c>
      <c r="K19" s="2">
        <f t="shared" si="0"/>
        <v>499</v>
      </c>
      <c r="L19" s="44" t="s">
        <v>192</v>
      </c>
    </row>
    <row r="20" spans="1:12" ht="24" customHeight="1">
      <c r="A20" s="34">
        <v>14</v>
      </c>
      <c r="B20" s="40" t="s">
        <v>127</v>
      </c>
      <c r="C20" s="49" t="s">
        <v>128</v>
      </c>
      <c r="D20" s="39" t="s">
        <v>129</v>
      </c>
      <c r="E20" s="44">
        <v>83</v>
      </c>
      <c r="F20" s="44">
        <v>81</v>
      </c>
      <c r="G20" s="44">
        <v>77</v>
      </c>
      <c r="H20" s="44">
        <v>82</v>
      </c>
      <c r="I20" s="44">
        <v>80</v>
      </c>
      <c r="J20" s="44">
        <v>86</v>
      </c>
      <c r="K20" s="2">
        <f t="shared" si="0"/>
        <v>489</v>
      </c>
      <c r="L20" s="54"/>
    </row>
    <row r="21" spans="1:12" ht="24" customHeight="1">
      <c r="A21" s="34" t="s">
        <v>131</v>
      </c>
      <c r="B21" s="40" t="s">
        <v>113</v>
      </c>
      <c r="C21" s="49" t="s">
        <v>50</v>
      </c>
      <c r="D21" s="39" t="s">
        <v>132</v>
      </c>
      <c r="E21" s="44">
        <v>91</v>
      </c>
      <c r="F21" s="44">
        <v>92</v>
      </c>
      <c r="G21" s="44">
        <v>87</v>
      </c>
      <c r="H21" s="44">
        <v>93</v>
      </c>
      <c r="I21" s="44">
        <v>92</v>
      </c>
      <c r="J21" s="44">
        <v>94</v>
      </c>
      <c r="K21" s="2">
        <f t="shared" si="0"/>
        <v>549</v>
      </c>
      <c r="L21" s="44"/>
    </row>
    <row r="22" spans="1:12" ht="24" customHeight="1">
      <c r="A22" s="34" t="s">
        <v>131</v>
      </c>
      <c r="B22" s="40" t="s">
        <v>125</v>
      </c>
      <c r="C22" s="49" t="s">
        <v>116</v>
      </c>
      <c r="D22" s="40" t="s">
        <v>126</v>
      </c>
      <c r="E22" s="44">
        <v>92</v>
      </c>
      <c r="F22" s="44">
        <v>94</v>
      </c>
      <c r="G22" s="44">
        <v>91</v>
      </c>
      <c r="H22" s="44">
        <v>90</v>
      </c>
      <c r="I22" s="44">
        <v>94</v>
      </c>
      <c r="J22" s="44">
        <v>91</v>
      </c>
      <c r="K22" s="2">
        <f t="shared" si="0"/>
        <v>552</v>
      </c>
      <c r="L22" s="44"/>
    </row>
    <row r="23" spans="1:12" ht="24" customHeight="1">
      <c r="A23" s="34" t="s">
        <v>131</v>
      </c>
      <c r="B23" s="40" t="s">
        <v>130</v>
      </c>
      <c r="C23" s="49" t="s">
        <v>49</v>
      </c>
      <c r="D23" s="40" t="s">
        <v>114</v>
      </c>
      <c r="E23" s="44">
        <v>92</v>
      </c>
      <c r="F23" s="44">
        <v>90</v>
      </c>
      <c r="G23" s="44">
        <v>92</v>
      </c>
      <c r="H23" s="44">
        <v>93</v>
      </c>
      <c r="I23" s="44">
        <v>88</v>
      </c>
      <c r="J23" s="44">
        <v>91</v>
      </c>
      <c r="K23" s="2">
        <f t="shared" si="0"/>
        <v>546</v>
      </c>
      <c r="L23" s="54"/>
    </row>
    <row r="24" spans="1:10" ht="12.75" customHeight="1">
      <c r="A24" s="23"/>
      <c r="B24" s="21"/>
      <c r="C24" s="21"/>
      <c r="D24" s="19"/>
      <c r="E24" s="19"/>
      <c r="F24" s="19"/>
      <c r="G24" s="19"/>
      <c r="H24" s="19"/>
      <c r="I24" s="19"/>
      <c r="J24" s="21"/>
    </row>
    <row r="25" spans="1:10" ht="12.75" customHeight="1">
      <c r="A25" s="18" t="s">
        <v>30</v>
      </c>
      <c r="B25" s="19"/>
      <c r="C25" s="20"/>
      <c r="D25" s="19"/>
      <c r="E25" s="19"/>
      <c r="F25" s="19"/>
      <c r="G25" s="19"/>
      <c r="H25" s="19"/>
      <c r="I25" s="19"/>
      <c r="J25" s="19"/>
    </row>
    <row r="26" spans="1:9" ht="12.75" customHeight="1">
      <c r="A26" s="23" t="s">
        <v>29</v>
      </c>
      <c r="B26" s="21"/>
      <c r="D26" s="19" t="s">
        <v>42</v>
      </c>
      <c r="F26" s="19"/>
      <c r="G26" s="19"/>
      <c r="H26" s="19"/>
      <c r="I26" s="21" t="s">
        <v>17</v>
      </c>
    </row>
    <row r="27" spans="1:9" ht="12.75" customHeight="1">
      <c r="A27" s="19"/>
      <c r="B27" s="19"/>
      <c r="D27" s="22"/>
      <c r="F27" s="19"/>
      <c r="G27" s="19"/>
      <c r="H27" s="19"/>
      <c r="I27" s="19"/>
    </row>
    <row r="28" ht="12.75" customHeight="1"/>
    <row r="29" spans="1:9" ht="12.75" customHeight="1">
      <c r="A29" s="18" t="s">
        <v>31</v>
      </c>
      <c r="B29" s="19"/>
      <c r="D29" s="19"/>
      <c r="F29" s="19"/>
      <c r="G29" s="19"/>
      <c r="H29" s="19"/>
      <c r="I29" s="19"/>
    </row>
    <row r="30" spans="1:9" ht="14.25">
      <c r="A30" s="24" t="s">
        <v>43</v>
      </c>
      <c r="B30" s="19"/>
      <c r="D30" s="19" t="s">
        <v>42</v>
      </c>
      <c r="F30" s="19"/>
      <c r="G30" s="19"/>
      <c r="H30" s="19"/>
      <c r="I30" s="21" t="s">
        <v>44</v>
      </c>
    </row>
  </sheetData>
  <sheetProtection/>
  <printOptions horizontalCentered="1"/>
  <pageMargins left="0.15748031496062992" right="0" top="0.5118110236220472" bottom="0.15748031496062992" header="0.5118110236220472" footer="0.1574803149606299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9"/>
  <sheetViews>
    <sheetView zoomScale="85" zoomScaleNormal="85" zoomScalePageLayoutView="0" workbookViewId="0" topLeftCell="A1">
      <selection activeCell="D9" sqref="D9"/>
    </sheetView>
  </sheetViews>
  <sheetFormatPr defaultColWidth="9.140625" defaultRowHeight="12.75"/>
  <cols>
    <col min="1" max="1" width="7.140625" style="0" customWidth="1"/>
    <col min="2" max="2" width="20.8515625" style="0" customWidth="1"/>
    <col min="3" max="3" width="9.7109375" style="1" customWidth="1"/>
    <col min="4" max="4" width="19.8515625" style="0" customWidth="1"/>
    <col min="5" max="12" width="7.8515625" style="0" customWidth="1"/>
  </cols>
  <sheetData>
    <row r="1" spans="3:12" ht="26.25">
      <c r="C1" s="5" t="s">
        <v>193</v>
      </c>
      <c r="L1" s="6" t="s">
        <v>33</v>
      </c>
    </row>
    <row r="2" ht="20.25">
      <c r="C2" s="7" t="s">
        <v>32</v>
      </c>
    </row>
    <row r="3" spans="3:12" ht="28.5" customHeight="1">
      <c r="C3"/>
      <c r="F3" s="51" t="s">
        <v>176</v>
      </c>
      <c r="G3" s="52" t="s">
        <v>34</v>
      </c>
      <c r="H3" s="52" t="s">
        <v>35</v>
      </c>
      <c r="I3" s="52" t="s">
        <v>36</v>
      </c>
      <c r="J3" s="52">
        <v>1</v>
      </c>
      <c r="K3" s="52">
        <v>2</v>
      </c>
      <c r="L3" s="52">
        <v>3</v>
      </c>
    </row>
    <row r="4" spans="3:19" ht="26.25">
      <c r="C4" s="8" t="s">
        <v>40</v>
      </c>
      <c r="G4" s="13">
        <v>568</v>
      </c>
      <c r="H4" s="13">
        <v>555</v>
      </c>
      <c r="I4" s="13">
        <v>545</v>
      </c>
      <c r="J4" s="13">
        <v>530</v>
      </c>
      <c r="K4" s="13">
        <v>510</v>
      </c>
      <c r="L4" s="13">
        <v>480</v>
      </c>
      <c r="N4" s="11"/>
      <c r="O4" s="11"/>
      <c r="P4" s="11"/>
      <c r="Q4" s="11"/>
      <c r="R4" s="11"/>
      <c r="S4" s="11"/>
    </row>
    <row r="5" spans="3:19" ht="9.75" customHeight="1">
      <c r="C5"/>
      <c r="N5" s="11"/>
      <c r="O5" s="11"/>
      <c r="P5" s="11"/>
      <c r="Q5" s="11"/>
      <c r="R5" s="11"/>
      <c r="S5" s="11"/>
    </row>
    <row r="6" spans="1:12" ht="30.75" customHeight="1">
      <c r="A6" s="43" t="s">
        <v>13</v>
      </c>
      <c r="B6" s="9" t="s">
        <v>14</v>
      </c>
      <c r="C6" s="3" t="s">
        <v>15</v>
      </c>
      <c r="D6" s="3" t="s">
        <v>9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42" t="s">
        <v>16</v>
      </c>
      <c r="L6" s="4" t="s">
        <v>28</v>
      </c>
    </row>
    <row r="7" spans="1:12" ht="23.25" customHeight="1">
      <c r="A7" s="46">
        <v>1</v>
      </c>
      <c r="B7" s="38" t="s">
        <v>125</v>
      </c>
      <c r="C7" s="49" t="s">
        <v>116</v>
      </c>
      <c r="D7" s="38" t="s">
        <v>54</v>
      </c>
      <c r="E7" s="44">
        <v>91</v>
      </c>
      <c r="F7" s="44">
        <v>90</v>
      </c>
      <c r="G7" s="44">
        <v>91</v>
      </c>
      <c r="H7" s="44">
        <v>96</v>
      </c>
      <c r="I7" s="44">
        <v>92</v>
      </c>
      <c r="J7" s="44">
        <v>87</v>
      </c>
      <c r="K7" s="72">
        <f aca="true" t="shared" si="0" ref="K7:K22">SUM(E7:J7)</f>
        <v>547</v>
      </c>
      <c r="L7" s="44" t="s">
        <v>36</v>
      </c>
    </row>
    <row r="8" spans="1:12" ht="23.25" customHeight="1">
      <c r="A8" s="46">
        <v>2</v>
      </c>
      <c r="B8" s="38" t="s">
        <v>102</v>
      </c>
      <c r="C8" s="49" t="s">
        <v>103</v>
      </c>
      <c r="D8" s="38" t="s">
        <v>54</v>
      </c>
      <c r="E8" s="44">
        <v>89</v>
      </c>
      <c r="F8" s="44">
        <v>91</v>
      </c>
      <c r="G8" s="44">
        <v>93</v>
      </c>
      <c r="H8" s="44">
        <v>83</v>
      </c>
      <c r="I8" s="44">
        <v>92</v>
      </c>
      <c r="J8" s="44">
        <v>78</v>
      </c>
      <c r="K8" s="72">
        <f t="shared" si="0"/>
        <v>526</v>
      </c>
      <c r="L8" s="44">
        <v>2</v>
      </c>
    </row>
    <row r="9" spans="1:12" ht="23.25" customHeight="1">
      <c r="A9" s="46">
        <v>3</v>
      </c>
      <c r="B9" s="38" t="s">
        <v>117</v>
      </c>
      <c r="C9" s="49" t="s">
        <v>116</v>
      </c>
      <c r="D9" s="38" t="s">
        <v>51</v>
      </c>
      <c r="E9" s="44">
        <v>92</v>
      </c>
      <c r="F9" s="44">
        <v>88</v>
      </c>
      <c r="G9" s="44">
        <v>86</v>
      </c>
      <c r="H9" s="44">
        <v>92</v>
      </c>
      <c r="I9" s="44">
        <v>85</v>
      </c>
      <c r="J9" s="44">
        <v>82</v>
      </c>
      <c r="K9" s="72">
        <f t="shared" si="0"/>
        <v>525</v>
      </c>
      <c r="L9" s="44">
        <v>2</v>
      </c>
    </row>
    <row r="10" spans="1:12" ht="23.25" customHeight="1">
      <c r="A10" s="46">
        <v>4</v>
      </c>
      <c r="B10" s="38" t="s">
        <v>104</v>
      </c>
      <c r="C10" s="49" t="s">
        <v>49</v>
      </c>
      <c r="D10" s="38" t="s">
        <v>52</v>
      </c>
      <c r="E10" s="44">
        <v>82</v>
      </c>
      <c r="F10" s="44">
        <v>85</v>
      </c>
      <c r="G10" s="44">
        <v>89</v>
      </c>
      <c r="H10" s="44">
        <v>91</v>
      </c>
      <c r="I10" s="44">
        <v>87</v>
      </c>
      <c r="J10" s="44">
        <v>85</v>
      </c>
      <c r="K10" s="72">
        <f t="shared" si="0"/>
        <v>519</v>
      </c>
      <c r="L10" s="44">
        <v>2</v>
      </c>
    </row>
    <row r="11" spans="1:12" ht="23.25" customHeight="1">
      <c r="A11" s="46">
        <v>5</v>
      </c>
      <c r="B11" s="73" t="s">
        <v>113</v>
      </c>
      <c r="C11" s="49" t="s">
        <v>50</v>
      </c>
      <c r="D11" s="38" t="s">
        <v>107</v>
      </c>
      <c r="E11" s="44">
        <v>84</v>
      </c>
      <c r="F11" s="44">
        <v>82</v>
      </c>
      <c r="G11" s="44">
        <v>88</v>
      </c>
      <c r="H11" s="44">
        <v>87</v>
      </c>
      <c r="I11" s="44">
        <v>85</v>
      </c>
      <c r="J11" s="44">
        <v>86</v>
      </c>
      <c r="K11" s="72">
        <f t="shared" si="0"/>
        <v>512</v>
      </c>
      <c r="L11" s="44">
        <v>2</v>
      </c>
    </row>
    <row r="12" spans="1:12" ht="23.25" customHeight="1">
      <c r="A12" s="46">
        <v>6</v>
      </c>
      <c r="B12" s="38" t="s">
        <v>108</v>
      </c>
      <c r="C12" s="49" t="s">
        <v>109</v>
      </c>
      <c r="D12" s="38" t="s">
        <v>110</v>
      </c>
      <c r="E12" s="44">
        <v>80</v>
      </c>
      <c r="F12" s="44">
        <v>80</v>
      </c>
      <c r="G12" s="44">
        <v>84</v>
      </c>
      <c r="H12" s="44">
        <v>87</v>
      </c>
      <c r="I12" s="44">
        <v>89</v>
      </c>
      <c r="J12" s="44">
        <v>90</v>
      </c>
      <c r="K12" s="72">
        <f t="shared" si="0"/>
        <v>510</v>
      </c>
      <c r="L12" s="44">
        <v>2</v>
      </c>
    </row>
    <row r="13" spans="1:12" ht="23.25" customHeight="1">
      <c r="A13" s="46">
        <v>7</v>
      </c>
      <c r="B13" s="38" t="s">
        <v>111</v>
      </c>
      <c r="C13" s="49" t="s">
        <v>112</v>
      </c>
      <c r="D13" s="38" t="s">
        <v>51</v>
      </c>
      <c r="E13" s="44">
        <v>87</v>
      </c>
      <c r="F13" s="44">
        <v>85</v>
      </c>
      <c r="G13" s="44">
        <v>87</v>
      </c>
      <c r="H13" s="44">
        <v>79</v>
      </c>
      <c r="I13" s="44">
        <v>86</v>
      </c>
      <c r="J13" s="44">
        <v>84</v>
      </c>
      <c r="K13" s="72">
        <f t="shared" si="0"/>
        <v>508</v>
      </c>
      <c r="L13" s="44">
        <v>3</v>
      </c>
    </row>
    <row r="14" spans="1:12" ht="23.25" customHeight="1">
      <c r="A14" s="46">
        <v>8</v>
      </c>
      <c r="B14" s="38" t="s">
        <v>115</v>
      </c>
      <c r="C14" s="49" t="s">
        <v>103</v>
      </c>
      <c r="D14" s="38" t="s">
        <v>51</v>
      </c>
      <c r="E14" s="44">
        <v>79</v>
      </c>
      <c r="F14" s="44">
        <v>81</v>
      </c>
      <c r="G14" s="44">
        <v>85</v>
      </c>
      <c r="H14" s="44">
        <v>86</v>
      </c>
      <c r="I14" s="44">
        <v>85</v>
      </c>
      <c r="J14" s="44">
        <v>87</v>
      </c>
      <c r="K14" s="72">
        <f t="shared" si="0"/>
        <v>503</v>
      </c>
      <c r="L14" s="44">
        <v>3</v>
      </c>
    </row>
    <row r="15" spans="1:12" ht="23.25" customHeight="1">
      <c r="A15" s="46">
        <v>9</v>
      </c>
      <c r="B15" s="38" t="s">
        <v>101</v>
      </c>
      <c r="C15" s="49" t="s">
        <v>53</v>
      </c>
      <c r="D15" s="38" t="s">
        <v>54</v>
      </c>
      <c r="E15" s="44">
        <v>82</v>
      </c>
      <c r="F15" s="44">
        <v>88</v>
      </c>
      <c r="G15" s="44">
        <v>84</v>
      </c>
      <c r="H15" s="44">
        <v>83</v>
      </c>
      <c r="I15" s="44">
        <v>84</v>
      </c>
      <c r="J15" s="44">
        <v>81</v>
      </c>
      <c r="K15" s="72">
        <f t="shared" si="0"/>
        <v>502</v>
      </c>
      <c r="L15" s="44">
        <v>3</v>
      </c>
    </row>
    <row r="16" spans="1:12" ht="23.25" customHeight="1">
      <c r="A16" s="46">
        <v>10</v>
      </c>
      <c r="B16" s="73" t="s">
        <v>130</v>
      </c>
      <c r="C16" s="49" t="s">
        <v>49</v>
      </c>
      <c r="D16" s="38" t="s">
        <v>107</v>
      </c>
      <c r="E16" s="44">
        <v>87</v>
      </c>
      <c r="F16" s="44">
        <v>90</v>
      </c>
      <c r="G16" s="44">
        <v>80</v>
      </c>
      <c r="H16" s="44">
        <v>84</v>
      </c>
      <c r="I16" s="44">
        <v>83</v>
      </c>
      <c r="J16" s="44">
        <v>78</v>
      </c>
      <c r="K16" s="72">
        <f t="shared" si="0"/>
        <v>502</v>
      </c>
      <c r="L16" s="44">
        <v>3</v>
      </c>
    </row>
    <row r="17" spans="1:12" ht="23.25" customHeight="1">
      <c r="A17" s="46">
        <v>11</v>
      </c>
      <c r="B17" s="73" t="s">
        <v>185</v>
      </c>
      <c r="C17" s="49" t="s">
        <v>138</v>
      </c>
      <c r="D17" s="38" t="s">
        <v>107</v>
      </c>
      <c r="E17" s="44">
        <v>82</v>
      </c>
      <c r="F17" s="44">
        <v>86</v>
      </c>
      <c r="G17" s="44">
        <v>85</v>
      </c>
      <c r="H17" s="44">
        <v>81</v>
      </c>
      <c r="I17" s="44">
        <v>79</v>
      </c>
      <c r="J17" s="44">
        <v>82</v>
      </c>
      <c r="K17" s="72">
        <f t="shared" si="0"/>
        <v>495</v>
      </c>
      <c r="L17" s="44">
        <v>3</v>
      </c>
    </row>
    <row r="18" spans="1:12" ht="23.25" customHeight="1">
      <c r="A18" s="46">
        <v>12</v>
      </c>
      <c r="B18" s="38" t="s">
        <v>179</v>
      </c>
      <c r="C18" s="49" t="s">
        <v>180</v>
      </c>
      <c r="D18" s="38" t="s">
        <v>181</v>
      </c>
      <c r="E18" s="44">
        <v>80</v>
      </c>
      <c r="F18" s="44">
        <v>85</v>
      </c>
      <c r="G18" s="44">
        <v>85</v>
      </c>
      <c r="H18" s="44">
        <v>81</v>
      </c>
      <c r="I18" s="44">
        <v>79</v>
      </c>
      <c r="J18" s="44">
        <v>77</v>
      </c>
      <c r="K18" s="72">
        <f t="shared" si="0"/>
        <v>487</v>
      </c>
      <c r="L18" s="44">
        <v>3</v>
      </c>
    </row>
    <row r="19" spans="1:12" ht="23.25" customHeight="1">
      <c r="A19" s="46">
        <v>13</v>
      </c>
      <c r="B19" s="38" t="s">
        <v>120</v>
      </c>
      <c r="C19" s="49" t="s">
        <v>121</v>
      </c>
      <c r="D19" s="38" t="s">
        <v>52</v>
      </c>
      <c r="E19" s="44">
        <v>80</v>
      </c>
      <c r="F19" s="44">
        <v>80</v>
      </c>
      <c r="G19" s="44">
        <v>81</v>
      </c>
      <c r="H19" s="44">
        <v>75</v>
      </c>
      <c r="I19" s="44">
        <v>86</v>
      </c>
      <c r="J19" s="44">
        <v>83</v>
      </c>
      <c r="K19" s="72">
        <f t="shared" si="0"/>
        <v>485</v>
      </c>
      <c r="L19" s="44">
        <v>3</v>
      </c>
    </row>
    <row r="20" spans="1:12" ht="23.25" customHeight="1">
      <c r="A20" s="46">
        <v>14</v>
      </c>
      <c r="B20" s="38" t="s">
        <v>118</v>
      </c>
      <c r="C20" s="49" t="s">
        <v>119</v>
      </c>
      <c r="D20" s="38" t="s">
        <v>48</v>
      </c>
      <c r="E20" s="44">
        <v>80</v>
      </c>
      <c r="F20" s="44">
        <v>76</v>
      </c>
      <c r="G20" s="44">
        <v>92</v>
      </c>
      <c r="H20" s="44">
        <v>84</v>
      </c>
      <c r="I20" s="44">
        <v>80</v>
      </c>
      <c r="J20" s="44">
        <v>72</v>
      </c>
      <c r="K20" s="72">
        <f t="shared" si="0"/>
        <v>484</v>
      </c>
      <c r="L20" s="44">
        <v>3</v>
      </c>
    </row>
    <row r="21" spans="1:12" ht="23.25" customHeight="1">
      <c r="A21" s="46">
        <v>15</v>
      </c>
      <c r="B21" s="38" t="s">
        <v>183</v>
      </c>
      <c r="C21" s="49" t="s">
        <v>184</v>
      </c>
      <c r="D21" s="38" t="s">
        <v>181</v>
      </c>
      <c r="E21" s="44">
        <v>74</v>
      </c>
      <c r="F21" s="44">
        <v>72</v>
      </c>
      <c r="G21" s="44">
        <v>79</v>
      </c>
      <c r="H21" s="44">
        <v>68</v>
      </c>
      <c r="I21" s="44">
        <v>77</v>
      </c>
      <c r="J21" s="44">
        <v>77</v>
      </c>
      <c r="K21" s="72">
        <f t="shared" si="0"/>
        <v>447</v>
      </c>
      <c r="L21" s="44"/>
    </row>
    <row r="22" spans="1:12" ht="23.25" customHeight="1">
      <c r="A22" s="46">
        <v>16</v>
      </c>
      <c r="B22" s="38" t="s">
        <v>182</v>
      </c>
      <c r="C22" s="49" t="s">
        <v>103</v>
      </c>
      <c r="D22" s="38" t="s">
        <v>181</v>
      </c>
      <c r="E22" s="44">
        <v>75</v>
      </c>
      <c r="F22" s="44">
        <v>68</v>
      </c>
      <c r="G22" s="44">
        <v>72</v>
      </c>
      <c r="H22" s="44">
        <v>56</v>
      </c>
      <c r="I22" s="44">
        <v>66</v>
      </c>
      <c r="J22" s="44">
        <v>69</v>
      </c>
      <c r="K22" s="72">
        <f t="shared" si="0"/>
        <v>406</v>
      </c>
      <c r="L22" s="44"/>
    </row>
    <row r="23" spans="1:10" ht="12.75" customHeight="1">
      <c r="A23" s="19"/>
      <c r="B23" s="19"/>
      <c r="C23" s="20"/>
      <c r="D23" s="22"/>
      <c r="E23" s="19"/>
      <c r="F23" s="19"/>
      <c r="G23" s="19"/>
      <c r="H23" s="19"/>
      <c r="I23" s="19"/>
      <c r="J23" s="19"/>
    </row>
    <row r="24" spans="1:10" ht="12.75" customHeight="1">
      <c r="A24" s="18" t="s">
        <v>30</v>
      </c>
      <c r="B24" s="19"/>
      <c r="C24" s="20"/>
      <c r="D24" s="19"/>
      <c r="E24" s="19"/>
      <c r="F24" s="19"/>
      <c r="G24" s="19"/>
      <c r="H24" s="19"/>
      <c r="I24" s="19"/>
      <c r="J24" s="19"/>
    </row>
    <row r="25" spans="1:10" ht="12.75" customHeight="1">
      <c r="A25" s="23" t="s">
        <v>29</v>
      </c>
      <c r="B25" s="21"/>
      <c r="C25" s="21"/>
      <c r="D25" s="19" t="s">
        <v>42</v>
      </c>
      <c r="E25" s="19"/>
      <c r="F25" s="19"/>
      <c r="G25" s="19"/>
      <c r="H25" s="19"/>
      <c r="J25" s="21" t="s">
        <v>17</v>
      </c>
    </row>
    <row r="26" spans="1:10" ht="12.75" customHeight="1">
      <c r="A26" s="19"/>
      <c r="B26" s="19"/>
      <c r="C26" s="20"/>
      <c r="D26" s="22"/>
      <c r="E26" s="19"/>
      <c r="F26" s="19"/>
      <c r="G26" s="19"/>
      <c r="H26" s="19"/>
      <c r="J26" s="19"/>
    </row>
    <row r="27" ht="12.75" customHeight="1">
      <c r="C27"/>
    </row>
    <row r="28" spans="1:10" ht="12.75" customHeight="1">
      <c r="A28" s="18" t="s">
        <v>31</v>
      </c>
      <c r="B28" s="19"/>
      <c r="C28" s="19"/>
      <c r="D28" s="19"/>
      <c r="E28" s="19"/>
      <c r="F28" s="19"/>
      <c r="G28" s="19"/>
      <c r="H28" s="19"/>
      <c r="J28" s="19"/>
    </row>
    <row r="29" spans="1:10" ht="14.25">
      <c r="A29" s="24" t="s">
        <v>43</v>
      </c>
      <c r="B29" s="19"/>
      <c r="C29" s="19"/>
      <c r="D29" s="19" t="s">
        <v>42</v>
      </c>
      <c r="E29" s="19"/>
      <c r="F29" s="19"/>
      <c r="G29" s="19"/>
      <c r="H29" s="19"/>
      <c r="J29" s="21" t="s">
        <v>44</v>
      </c>
    </row>
  </sheetData>
  <sheetProtection/>
  <printOptions horizontalCentered="1"/>
  <pageMargins left="0.15748031496062992" right="0" top="0.4724409448818898" bottom="0.984251968503937" header="0.15748031496062992" footer="0.5118110236220472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9"/>
  <sheetViews>
    <sheetView zoomScale="85" zoomScaleNormal="85" zoomScalePageLayoutView="0" workbookViewId="0" topLeftCell="A10">
      <selection activeCell="S7" sqref="S7"/>
    </sheetView>
  </sheetViews>
  <sheetFormatPr defaultColWidth="9.140625" defaultRowHeight="12.75"/>
  <cols>
    <col min="1" max="1" width="6.00390625" style="0" customWidth="1"/>
    <col min="2" max="2" width="23.8515625" style="0" customWidth="1"/>
    <col min="3" max="3" width="6.8515625" style="1" customWidth="1"/>
    <col min="4" max="4" width="20.00390625" style="0" customWidth="1"/>
    <col min="5" max="7" width="5.57421875" style="0" customWidth="1"/>
    <col min="8" max="8" width="7.7109375" style="0" customWidth="1"/>
    <col min="9" max="11" width="5.57421875" style="0" customWidth="1"/>
    <col min="12" max="12" width="8.00390625" style="0" customWidth="1"/>
    <col min="13" max="13" width="8.8515625" style="0" customWidth="1"/>
    <col min="14" max="14" width="6.8515625" style="0" customWidth="1"/>
  </cols>
  <sheetData>
    <row r="1" spans="3:14" ht="26.25">
      <c r="C1" s="5" t="s">
        <v>193</v>
      </c>
      <c r="N1" s="6" t="s">
        <v>33</v>
      </c>
    </row>
    <row r="2" spans="3:21" ht="20.25">
      <c r="C2" s="7" t="s">
        <v>32</v>
      </c>
      <c r="P2" s="11"/>
      <c r="Q2" s="11"/>
      <c r="R2" s="11"/>
      <c r="S2" s="11"/>
      <c r="T2" s="11"/>
      <c r="U2" s="11"/>
    </row>
    <row r="3" spans="3:21" ht="28.5" customHeight="1">
      <c r="C3"/>
      <c r="H3" s="51" t="s">
        <v>176</v>
      </c>
      <c r="I3" s="52" t="s">
        <v>34</v>
      </c>
      <c r="J3" s="52" t="s">
        <v>35</v>
      </c>
      <c r="K3" s="52" t="s">
        <v>36</v>
      </c>
      <c r="L3" s="52">
        <v>1</v>
      </c>
      <c r="M3" s="52">
        <v>2</v>
      </c>
      <c r="N3" s="52">
        <v>3</v>
      </c>
      <c r="O3" s="26"/>
      <c r="P3" s="27"/>
      <c r="Q3" s="27"/>
      <c r="R3" s="27"/>
      <c r="S3" s="27"/>
      <c r="T3" s="27"/>
      <c r="U3" s="27"/>
    </row>
    <row r="4" spans="3:19" ht="26.25">
      <c r="C4" s="8" t="s">
        <v>47</v>
      </c>
      <c r="I4" s="12">
        <v>588</v>
      </c>
      <c r="J4" s="12">
        <v>575</v>
      </c>
      <c r="K4" s="12">
        <v>564</v>
      </c>
      <c r="L4" s="12">
        <v>555</v>
      </c>
      <c r="M4" s="12">
        <v>535</v>
      </c>
      <c r="N4" s="12">
        <v>510</v>
      </c>
      <c r="O4" s="26"/>
      <c r="P4" s="26"/>
      <c r="Q4" s="26"/>
      <c r="R4" s="26"/>
      <c r="S4" s="26"/>
    </row>
    <row r="5" spans="3:19" ht="9" customHeight="1">
      <c r="C5"/>
      <c r="N5" s="11"/>
      <c r="O5" s="11"/>
      <c r="P5" s="11"/>
      <c r="Q5" s="11"/>
      <c r="R5" s="11"/>
      <c r="S5" s="11"/>
    </row>
    <row r="6" spans="1:14" ht="30.75" customHeight="1">
      <c r="A6" s="43" t="s">
        <v>13</v>
      </c>
      <c r="B6" s="14" t="s">
        <v>14</v>
      </c>
      <c r="C6" s="3" t="s">
        <v>15</v>
      </c>
      <c r="D6" s="14" t="s">
        <v>9</v>
      </c>
      <c r="E6" s="3">
        <v>1</v>
      </c>
      <c r="F6" s="3">
        <v>2</v>
      </c>
      <c r="G6" s="3">
        <v>3</v>
      </c>
      <c r="H6" s="4" t="s">
        <v>16</v>
      </c>
      <c r="I6" s="3">
        <v>1</v>
      </c>
      <c r="J6" s="3">
        <v>2</v>
      </c>
      <c r="K6" s="3">
        <v>3</v>
      </c>
      <c r="L6" s="4" t="s">
        <v>16</v>
      </c>
      <c r="M6" s="43" t="s">
        <v>27</v>
      </c>
      <c r="N6" s="35" t="s">
        <v>188</v>
      </c>
    </row>
    <row r="7" spans="1:14" ht="26.25" customHeight="1">
      <c r="A7" s="46">
        <v>1</v>
      </c>
      <c r="B7" s="38" t="s">
        <v>137</v>
      </c>
      <c r="C7" s="49" t="s">
        <v>138</v>
      </c>
      <c r="D7" s="39" t="s">
        <v>52</v>
      </c>
      <c r="E7" s="69">
        <v>95</v>
      </c>
      <c r="F7" s="69">
        <v>96</v>
      </c>
      <c r="G7" s="69">
        <v>94</v>
      </c>
      <c r="H7" s="68">
        <f aca="true" t="shared" si="0" ref="H7:H22">SUM(E7:G7)</f>
        <v>285</v>
      </c>
      <c r="I7" s="69">
        <v>95</v>
      </c>
      <c r="J7" s="69">
        <v>92</v>
      </c>
      <c r="K7" s="69">
        <v>94</v>
      </c>
      <c r="L7" s="68">
        <f aca="true" t="shared" si="1" ref="L7:L22">SUM(I7:K7)</f>
        <v>281</v>
      </c>
      <c r="M7" s="68">
        <f aca="true" t="shared" si="2" ref="M7:M22">SUM(E7:G7,I7:K7)</f>
        <v>566</v>
      </c>
      <c r="N7" s="69" t="s">
        <v>36</v>
      </c>
    </row>
    <row r="8" spans="1:14" ht="26.25" customHeight="1">
      <c r="A8" s="46">
        <v>2</v>
      </c>
      <c r="B8" s="38" t="s">
        <v>147</v>
      </c>
      <c r="C8" s="49" t="s">
        <v>72</v>
      </c>
      <c r="D8" s="39" t="s">
        <v>54</v>
      </c>
      <c r="E8" s="69">
        <v>92</v>
      </c>
      <c r="F8" s="69">
        <v>90</v>
      </c>
      <c r="G8" s="69">
        <v>94</v>
      </c>
      <c r="H8" s="68">
        <f t="shared" si="0"/>
        <v>276</v>
      </c>
      <c r="I8" s="69">
        <v>99</v>
      </c>
      <c r="J8" s="44">
        <v>94</v>
      </c>
      <c r="K8" s="69">
        <v>92</v>
      </c>
      <c r="L8" s="68">
        <f t="shared" si="1"/>
        <v>285</v>
      </c>
      <c r="M8" s="68">
        <f t="shared" si="2"/>
        <v>561</v>
      </c>
      <c r="N8" s="69">
        <v>1</v>
      </c>
    </row>
    <row r="9" spans="1:14" ht="26.25" customHeight="1">
      <c r="A9" s="46">
        <v>3</v>
      </c>
      <c r="B9" s="38" t="s">
        <v>148</v>
      </c>
      <c r="C9" s="49" t="s">
        <v>149</v>
      </c>
      <c r="D9" s="39" t="s">
        <v>54</v>
      </c>
      <c r="E9" s="69">
        <v>93</v>
      </c>
      <c r="F9" s="69">
        <v>91</v>
      </c>
      <c r="G9" s="69">
        <v>91</v>
      </c>
      <c r="H9" s="68">
        <f t="shared" si="0"/>
        <v>275</v>
      </c>
      <c r="I9" s="69">
        <v>94</v>
      </c>
      <c r="J9" s="69">
        <v>95</v>
      </c>
      <c r="K9" s="69">
        <v>95</v>
      </c>
      <c r="L9" s="68">
        <f t="shared" si="1"/>
        <v>284</v>
      </c>
      <c r="M9" s="68">
        <f t="shared" si="2"/>
        <v>559</v>
      </c>
      <c r="N9" s="69">
        <v>1</v>
      </c>
    </row>
    <row r="10" spans="1:14" ht="26.25" customHeight="1">
      <c r="A10" s="46">
        <v>4</v>
      </c>
      <c r="B10" s="38" t="s">
        <v>139</v>
      </c>
      <c r="C10" s="49" t="s">
        <v>140</v>
      </c>
      <c r="D10" s="39" t="s">
        <v>51</v>
      </c>
      <c r="E10" s="44">
        <v>93</v>
      </c>
      <c r="F10" s="44">
        <v>92</v>
      </c>
      <c r="G10" s="44">
        <v>92</v>
      </c>
      <c r="H10" s="68">
        <f t="shared" si="0"/>
        <v>277</v>
      </c>
      <c r="I10" s="44">
        <v>90</v>
      </c>
      <c r="J10" s="44">
        <v>93</v>
      </c>
      <c r="K10" s="44">
        <v>93</v>
      </c>
      <c r="L10" s="68">
        <f t="shared" si="1"/>
        <v>276</v>
      </c>
      <c r="M10" s="68">
        <f t="shared" si="2"/>
        <v>553</v>
      </c>
      <c r="N10" s="44">
        <v>2</v>
      </c>
    </row>
    <row r="11" spans="1:14" ht="26.25" customHeight="1">
      <c r="A11" s="46">
        <v>5</v>
      </c>
      <c r="B11" s="38" t="s">
        <v>143</v>
      </c>
      <c r="C11" s="49" t="s">
        <v>128</v>
      </c>
      <c r="D11" s="39" t="s">
        <v>52</v>
      </c>
      <c r="E11" s="44">
        <v>93</v>
      </c>
      <c r="F11" s="44">
        <v>92</v>
      </c>
      <c r="G11" s="44">
        <v>90</v>
      </c>
      <c r="H11" s="68">
        <f t="shared" si="0"/>
        <v>275</v>
      </c>
      <c r="I11" s="44">
        <v>90</v>
      </c>
      <c r="J11" s="44">
        <v>88</v>
      </c>
      <c r="K11" s="44">
        <v>93</v>
      </c>
      <c r="L11" s="68">
        <f t="shared" si="1"/>
        <v>271</v>
      </c>
      <c r="M11" s="68">
        <f t="shared" si="2"/>
        <v>546</v>
      </c>
      <c r="N11" s="44">
        <v>2</v>
      </c>
    </row>
    <row r="12" spans="1:14" ht="26.25" customHeight="1">
      <c r="A12" s="46">
        <v>6</v>
      </c>
      <c r="B12" s="38" t="s">
        <v>146</v>
      </c>
      <c r="C12" s="49" t="s">
        <v>94</v>
      </c>
      <c r="D12" s="39" t="s">
        <v>110</v>
      </c>
      <c r="E12" s="69">
        <v>88</v>
      </c>
      <c r="F12" s="69">
        <v>91</v>
      </c>
      <c r="G12" s="69">
        <v>88</v>
      </c>
      <c r="H12" s="68">
        <f t="shared" si="0"/>
        <v>267</v>
      </c>
      <c r="I12" s="69">
        <v>92</v>
      </c>
      <c r="J12" s="44">
        <v>93</v>
      </c>
      <c r="K12" s="69">
        <v>91</v>
      </c>
      <c r="L12" s="68">
        <f t="shared" si="1"/>
        <v>276</v>
      </c>
      <c r="M12" s="68">
        <f t="shared" si="2"/>
        <v>543</v>
      </c>
      <c r="N12" s="44">
        <v>2</v>
      </c>
    </row>
    <row r="13" spans="1:14" ht="26.25" customHeight="1">
      <c r="A13" s="46">
        <v>7</v>
      </c>
      <c r="B13" s="38" t="s">
        <v>151</v>
      </c>
      <c r="C13" s="49" t="s">
        <v>50</v>
      </c>
      <c r="D13" s="39" t="s">
        <v>107</v>
      </c>
      <c r="E13" s="44">
        <v>88</v>
      </c>
      <c r="F13" s="44">
        <v>91</v>
      </c>
      <c r="G13" s="44">
        <v>89</v>
      </c>
      <c r="H13" s="68">
        <f t="shared" si="0"/>
        <v>268</v>
      </c>
      <c r="I13" s="44">
        <v>91</v>
      </c>
      <c r="J13" s="44">
        <v>89</v>
      </c>
      <c r="K13" s="44">
        <v>93</v>
      </c>
      <c r="L13" s="68">
        <f t="shared" si="1"/>
        <v>273</v>
      </c>
      <c r="M13" s="68">
        <f t="shared" si="2"/>
        <v>541</v>
      </c>
      <c r="N13" s="44">
        <v>2</v>
      </c>
    </row>
    <row r="14" spans="1:14" ht="26.25" customHeight="1">
      <c r="A14" s="46">
        <v>8</v>
      </c>
      <c r="B14" s="38" t="s">
        <v>150</v>
      </c>
      <c r="C14" s="49" t="s">
        <v>49</v>
      </c>
      <c r="D14" s="39" t="s">
        <v>107</v>
      </c>
      <c r="E14" s="44">
        <v>92</v>
      </c>
      <c r="F14" s="44">
        <v>90</v>
      </c>
      <c r="G14" s="44">
        <v>94</v>
      </c>
      <c r="H14" s="68">
        <f t="shared" si="0"/>
        <v>276</v>
      </c>
      <c r="I14" s="44">
        <v>87</v>
      </c>
      <c r="J14" s="44">
        <v>91</v>
      </c>
      <c r="K14" s="44">
        <v>87</v>
      </c>
      <c r="L14" s="68">
        <f t="shared" si="1"/>
        <v>265</v>
      </c>
      <c r="M14" s="68">
        <f t="shared" si="2"/>
        <v>541</v>
      </c>
      <c r="N14" s="44">
        <v>2</v>
      </c>
    </row>
    <row r="15" spans="1:14" ht="26.25" customHeight="1">
      <c r="A15" s="46">
        <v>9</v>
      </c>
      <c r="B15" s="38" t="s">
        <v>135</v>
      </c>
      <c r="C15" s="49" t="s">
        <v>136</v>
      </c>
      <c r="D15" s="39" t="s">
        <v>52</v>
      </c>
      <c r="E15" s="44">
        <v>95</v>
      </c>
      <c r="F15" s="44">
        <v>91</v>
      </c>
      <c r="G15" s="44">
        <v>91</v>
      </c>
      <c r="H15" s="68">
        <f t="shared" si="0"/>
        <v>277</v>
      </c>
      <c r="I15" s="44">
        <v>92</v>
      </c>
      <c r="J15" s="44">
        <v>85</v>
      </c>
      <c r="K15" s="44">
        <v>87</v>
      </c>
      <c r="L15" s="68">
        <f t="shared" si="1"/>
        <v>264</v>
      </c>
      <c r="M15" s="68">
        <f t="shared" si="2"/>
        <v>541</v>
      </c>
      <c r="N15" s="44">
        <v>2</v>
      </c>
    </row>
    <row r="16" spans="1:14" ht="26.25" customHeight="1">
      <c r="A16" s="46">
        <v>10</v>
      </c>
      <c r="B16" s="38" t="s">
        <v>133</v>
      </c>
      <c r="C16" s="49" t="s">
        <v>79</v>
      </c>
      <c r="D16" s="39" t="s">
        <v>54</v>
      </c>
      <c r="E16" s="69">
        <v>88</v>
      </c>
      <c r="F16" s="69">
        <v>94</v>
      </c>
      <c r="G16" s="69">
        <v>92</v>
      </c>
      <c r="H16" s="68">
        <f t="shared" si="0"/>
        <v>274</v>
      </c>
      <c r="I16" s="69">
        <v>74</v>
      </c>
      <c r="J16" s="69">
        <v>87</v>
      </c>
      <c r="K16" s="69">
        <v>93</v>
      </c>
      <c r="L16" s="68">
        <f t="shared" si="1"/>
        <v>254</v>
      </c>
      <c r="M16" s="68">
        <f t="shared" si="2"/>
        <v>528</v>
      </c>
      <c r="N16" s="69">
        <v>3</v>
      </c>
    </row>
    <row r="17" spans="1:14" ht="26.25" customHeight="1">
      <c r="A17" s="46">
        <v>11</v>
      </c>
      <c r="B17" s="38" t="s">
        <v>134</v>
      </c>
      <c r="C17" s="49" t="s">
        <v>112</v>
      </c>
      <c r="D17" s="39" t="s">
        <v>51</v>
      </c>
      <c r="E17" s="44">
        <v>85</v>
      </c>
      <c r="F17" s="44">
        <v>84</v>
      </c>
      <c r="G17" s="44">
        <v>81</v>
      </c>
      <c r="H17" s="68">
        <f t="shared" si="0"/>
        <v>250</v>
      </c>
      <c r="I17" s="44">
        <v>82</v>
      </c>
      <c r="J17" s="44">
        <v>82</v>
      </c>
      <c r="K17" s="44">
        <v>92</v>
      </c>
      <c r="L17" s="68">
        <f t="shared" si="1"/>
        <v>256</v>
      </c>
      <c r="M17" s="68">
        <f t="shared" si="2"/>
        <v>506</v>
      </c>
      <c r="N17" s="69"/>
    </row>
    <row r="18" spans="1:14" ht="26.25" customHeight="1">
      <c r="A18" s="46">
        <v>12</v>
      </c>
      <c r="B18" s="38" t="s">
        <v>141</v>
      </c>
      <c r="C18" s="49" t="s">
        <v>62</v>
      </c>
      <c r="D18" s="39" t="s">
        <v>110</v>
      </c>
      <c r="E18" s="69">
        <v>88</v>
      </c>
      <c r="F18" s="69">
        <v>93</v>
      </c>
      <c r="G18" s="69">
        <v>85</v>
      </c>
      <c r="H18" s="68">
        <f t="shared" si="0"/>
        <v>266</v>
      </c>
      <c r="I18" s="44">
        <v>73</v>
      </c>
      <c r="J18" s="44">
        <v>81</v>
      </c>
      <c r="K18" s="44">
        <v>83</v>
      </c>
      <c r="L18" s="68">
        <f t="shared" si="1"/>
        <v>237</v>
      </c>
      <c r="M18" s="68">
        <f t="shared" si="2"/>
        <v>503</v>
      </c>
      <c r="N18" s="44"/>
    </row>
    <row r="19" spans="1:14" ht="26.25" customHeight="1">
      <c r="A19" s="46">
        <v>13</v>
      </c>
      <c r="B19" s="38" t="s">
        <v>187</v>
      </c>
      <c r="C19" s="49" t="s">
        <v>66</v>
      </c>
      <c r="D19" s="39" t="s">
        <v>181</v>
      </c>
      <c r="E19" s="44">
        <v>83</v>
      </c>
      <c r="F19" s="44">
        <v>91</v>
      </c>
      <c r="G19" s="44">
        <v>90</v>
      </c>
      <c r="H19" s="68">
        <f t="shared" si="0"/>
        <v>264</v>
      </c>
      <c r="I19" s="44">
        <v>78</v>
      </c>
      <c r="J19" s="44">
        <v>71</v>
      </c>
      <c r="K19" s="44">
        <v>74</v>
      </c>
      <c r="L19" s="68">
        <f t="shared" si="1"/>
        <v>223</v>
      </c>
      <c r="M19" s="68">
        <f t="shared" si="2"/>
        <v>487</v>
      </c>
      <c r="N19" s="44"/>
    </row>
    <row r="20" spans="1:14" ht="26.25" customHeight="1">
      <c r="A20" s="46">
        <v>14</v>
      </c>
      <c r="B20" s="38" t="s">
        <v>152</v>
      </c>
      <c r="C20" s="49" t="s">
        <v>79</v>
      </c>
      <c r="D20" s="39" t="s">
        <v>107</v>
      </c>
      <c r="E20" s="44">
        <v>92</v>
      </c>
      <c r="F20" s="44">
        <v>84</v>
      </c>
      <c r="G20" s="44">
        <v>87</v>
      </c>
      <c r="H20" s="68">
        <f t="shared" si="0"/>
        <v>263</v>
      </c>
      <c r="I20" s="44">
        <v>87</v>
      </c>
      <c r="J20" s="44">
        <v>54</v>
      </c>
      <c r="K20" s="44">
        <v>79</v>
      </c>
      <c r="L20" s="68">
        <f t="shared" si="1"/>
        <v>220</v>
      </c>
      <c r="M20" s="68">
        <f t="shared" si="2"/>
        <v>483</v>
      </c>
      <c r="N20" s="44"/>
    </row>
    <row r="21" spans="1:14" ht="26.25" customHeight="1">
      <c r="A21" s="46">
        <v>15</v>
      </c>
      <c r="B21" s="38" t="s">
        <v>153</v>
      </c>
      <c r="C21" s="49" t="s">
        <v>50</v>
      </c>
      <c r="D21" s="39" t="s">
        <v>110</v>
      </c>
      <c r="E21" s="69">
        <v>75</v>
      </c>
      <c r="F21" s="69">
        <v>79</v>
      </c>
      <c r="G21" s="69">
        <v>67</v>
      </c>
      <c r="H21" s="68">
        <f t="shared" si="0"/>
        <v>221</v>
      </c>
      <c r="I21" s="69">
        <v>59</v>
      </c>
      <c r="J21" s="69">
        <v>78</v>
      </c>
      <c r="K21" s="69">
        <v>78</v>
      </c>
      <c r="L21" s="68">
        <f t="shared" si="1"/>
        <v>215</v>
      </c>
      <c r="M21" s="68">
        <f t="shared" si="2"/>
        <v>436</v>
      </c>
      <c r="N21" s="69"/>
    </row>
    <row r="22" spans="1:14" ht="26.25" customHeight="1">
      <c r="A22" s="45" t="s">
        <v>131</v>
      </c>
      <c r="B22" s="38" t="s">
        <v>154</v>
      </c>
      <c r="C22" s="49">
        <v>1997</v>
      </c>
      <c r="D22" s="39" t="s">
        <v>155</v>
      </c>
      <c r="E22" s="69">
        <v>91</v>
      </c>
      <c r="F22" s="69">
        <v>91</v>
      </c>
      <c r="G22" s="69">
        <v>90</v>
      </c>
      <c r="H22" s="68">
        <f t="shared" si="0"/>
        <v>272</v>
      </c>
      <c r="I22" s="69">
        <v>95</v>
      </c>
      <c r="J22" s="69">
        <v>91</v>
      </c>
      <c r="K22" s="69">
        <v>93</v>
      </c>
      <c r="L22" s="68">
        <f t="shared" si="1"/>
        <v>279</v>
      </c>
      <c r="M22" s="68">
        <f t="shared" si="2"/>
        <v>551</v>
      </c>
      <c r="N22" s="69">
        <v>2</v>
      </c>
    </row>
    <row r="24" spans="1:10" ht="12.75" customHeight="1">
      <c r="A24" s="18" t="s">
        <v>30</v>
      </c>
      <c r="B24" s="19"/>
      <c r="C24" s="20"/>
      <c r="D24" s="19"/>
      <c r="E24" s="19"/>
      <c r="F24" s="19"/>
      <c r="G24" s="19"/>
      <c r="H24" s="19"/>
      <c r="I24" s="19"/>
      <c r="J24" s="19"/>
    </row>
    <row r="25" spans="1:10" ht="12.75" customHeight="1">
      <c r="A25" s="23" t="s">
        <v>29</v>
      </c>
      <c r="B25" s="21"/>
      <c r="C25" s="21"/>
      <c r="D25" s="19" t="s">
        <v>42</v>
      </c>
      <c r="E25" s="19"/>
      <c r="F25" s="19"/>
      <c r="G25" s="19"/>
      <c r="H25" s="19"/>
      <c r="J25" s="21" t="s">
        <v>17</v>
      </c>
    </row>
    <row r="26" spans="1:10" ht="12.75" customHeight="1">
      <c r="A26" s="19"/>
      <c r="B26" s="19"/>
      <c r="C26" s="20"/>
      <c r="D26" s="22"/>
      <c r="E26" s="19"/>
      <c r="F26" s="19"/>
      <c r="G26" s="19"/>
      <c r="H26" s="19"/>
      <c r="J26" s="19"/>
    </row>
    <row r="27" ht="12.75" customHeight="1">
      <c r="C27"/>
    </row>
    <row r="28" spans="1:10" ht="12.75" customHeight="1">
      <c r="A28" s="18" t="s">
        <v>31</v>
      </c>
      <c r="B28" s="19"/>
      <c r="C28" s="19"/>
      <c r="D28" s="19"/>
      <c r="E28" s="19"/>
      <c r="F28" s="19"/>
      <c r="G28" s="19"/>
      <c r="H28" s="19"/>
      <c r="J28" s="19"/>
    </row>
    <row r="29" spans="1:10" ht="14.25">
      <c r="A29" s="24" t="s">
        <v>43</v>
      </c>
      <c r="B29" s="19"/>
      <c r="C29" s="19"/>
      <c r="D29" s="19" t="s">
        <v>42</v>
      </c>
      <c r="E29" s="19"/>
      <c r="F29" s="19"/>
      <c r="G29" s="19"/>
      <c r="H29" s="19"/>
      <c r="J29" s="21" t="s">
        <v>44</v>
      </c>
    </row>
  </sheetData>
  <sheetProtection/>
  <printOptions horizontalCentered="1"/>
  <pageMargins left="0.15748031496062992" right="0" top="0.15748031496062992" bottom="0.15748031496062992" header="0.15748031496062992" footer="0.1574803149606299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darbinieki</dc:creator>
  <cp:keywords/>
  <dc:description/>
  <cp:lastModifiedBy>Gatis</cp:lastModifiedBy>
  <cp:lastPrinted>2012-07-08T14:04:13Z</cp:lastPrinted>
  <dcterms:created xsi:type="dcterms:W3CDTF">2008-06-05T09:12:25Z</dcterms:created>
  <dcterms:modified xsi:type="dcterms:W3CDTF">2012-07-08T14:33:51Z</dcterms:modified>
  <cp:category/>
  <cp:version/>
  <cp:contentType/>
  <cp:contentStatus/>
</cp:coreProperties>
</file>