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6975" yWindow="65521" windowWidth="9600" windowHeight="9450" tabRatio="864" activeTab="0"/>
  </bookViews>
  <sheets>
    <sheet name="MŠ-3x20 3.et." sheetId="1" r:id="rId1"/>
    <sheet name="MŠ-3x20 2.et." sheetId="2" r:id="rId2"/>
    <sheet name="MŠ-3x20 1.et." sheetId="3" r:id="rId3"/>
    <sheet name="MŠ-60 3.et." sheetId="4" r:id="rId4"/>
    <sheet name="MŠ-60 2.et." sheetId="5" r:id="rId5"/>
    <sheet name="MŠ-60 1.et." sheetId="6" r:id="rId6"/>
    <sheet name="MP-30+30_Siev_3.et." sheetId="7" r:id="rId7"/>
    <sheet name="MP-30+30_Vīr_3.et." sheetId="8" r:id="rId8"/>
    <sheet name="MP-30+30_Siev_2.et." sheetId="9" r:id="rId9"/>
    <sheet name="MP-30+30_Vīr_2.et." sheetId="10" r:id="rId10"/>
    <sheet name="MP-30+30 1.et." sheetId="11" r:id="rId11"/>
    <sheet name="MP-60 3.et." sheetId="12" r:id="rId12"/>
    <sheet name="MP-60 2.et." sheetId="13" r:id="rId13"/>
    <sheet name="MP-60 1.et." sheetId="14" r:id="rId14"/>
    <sheet name="Mil.ātrš. 3.et." sheetId="15" r:id="rId15"/>
    <sheet name="Mil.ātrš. 2.et." sheetId="16" r:id="rId16"/>
    <sheet name="Mil.ātrš. 1.et." sheetId="17" r:id="rId17"/>
  </sheets>
  <definedNames/>
  <calcPr fullCalcOnLoad="1"/>
</workbook>
</file>

<file path=xl/sharedStrings.xml><?xml version="1.0" encoding="utf-8"?>
<sst xmlns="http://schemas.openxmlformats.org/spreadsheetml/2006/main" count="1343" uniqueCount="161">
  <si>
    <t>Tukuma Sporta skola</t>
  </si>
  <si>
    <t>Kopā</t>
  </si>
  <si>
    <t>Aizputes novads</t>
  </si>
  <si>
    <t>Cēsis</t>
  </si>
  <si>
    <t>ZS 17 PABN</t>
  </si>
  <si>
    <t>Uzvārds Vārds</t>
  </si>
  <si>
    <t>Org</t>
  </si>
  <si>
    <t>dz.g.</t>
  </si>
  <si>
    <t>Maļuks Vadims</t>
  </si>
  <si>
    <t>Silins Valērijs</t>
  </si>
  <si>
    <t>Kovaļovs Maksims</t>
  </si>
  <si>
    <t>Frīdenberga Ilze</t>
  </si>
  <si>
    <t>Gedoviuss Andis</t>
  </si>
  <si>
    <t>Ļaudams Matīss</t>
  </si>
  <si>
    <t>Petrovska Dace</t>
  </si>
  <si>
    <t>Rozentālbergs Ģirts</t>
  </si>
  <si>
    <t>Andreicēns Pēteris</t>
  </si>
  <si>
    <t>Brakšs Andis</t>
  </si>
  <si>
    <t>Filipēnoks Ēriks</t>
  </si>
  <si>
    <t>Dobeles Sporta skola</t>
  </si>
  <si>
    <t>Lācgalve Laura</t>
  </si>
  <si>
    <t>Smildziņa Inta</t>
  </si>
  <si>
    <t>Latišs Emīls</t>
  </si>
  <si>
    <t>Celmiņš Vilnis</t>
  </si>
  <si>
    <t>Erķevics Andris</t>
  </si>
  <si>
    <t>Inauskis Guntis</t>
  </si>
  <si>
    <t>Krieķe-Jermacāne Anita</t>
  </si>
  <si>
    <t>Krieķis Andris</t>
  </si>
  <si>
    <t>Rašmane Agate</t>
  </si>
  <si>
    <t>Timms Jēkabs-Reinis</t>
  </si>
  <si>
    <t>Vilītis Edgars</t>
  </si>
  <si>
    <t>ZS Studentu bat</t>
  </si>
  <si>
    <t>Jansons Mareks</t>
  </si>
  <si>
    <t>Valdēns Modris</t>
  </si>
  <si>
    <t>Žukova Jevgēnija</t>
  </si>
  <si>
    <t>Pētersone Laila</t>
  </si>
  <si>
    <t>Tukuma ŠSK</t>
  </si>
  <si>
    <t>Eizengrauda Inga</t>
  </si>
  <si>
    <t>Rugāja Liene</t>
  </si>
  <si>
    <t>2011.gada 19.-21.maijs, Rīga, Dobele</t>
  </si>
  <si>
    <t>Latvijas kausa izcīņas 1.posms ložu šaušanā</t>
  </si>
  <si>
    <t>Ausmanis Reinis</t>
  </si>
  <si>
    <t>Čīma Sindija</t>
  </si>
  <si>
    <t>Ļaudama Madara</t>
  </si>
  <si>
    <t>Rozenbergs Kārlis</t>
  </si>
  <si>
    <t>Bērziņš Māris</t>
  </si>
  <si>
    <t>Glušenkova Svetlana</t>
  </si>
  <si>
    <t>Aļeksova Oļesja</t>
  </si>
  <si>
    <t>Andersons Jānis</t>
  </si>
  <si>
    <t>Cvetkovs Gvido</t>
  </si>
  <si>
    <t>Hišovs Viktors</t>
  </si>
  <si>
    <t>Punka Ilze</t>
  </si>
  <si>
    <t>Ziemele Laura</t>
  </si>
  <si>
    <t>Krilova Karīna</t>
  </si>
  <si>
    <t>Krāslavas Sporta skola</t>
  </si>
  <si>
    <t>Kurbanova Aleksandra</t>
  </si>
  <si>
    <t>Podjava Pāvels</t>
  </si>
  <si>
    <t>Žuravļova Kristīne</t>
  </si>
  <si>
    <t>Latvian Shooting club</t>
  </si>
  <si>
    <t>Jermolajeva Anna</t>
  </si>
  <si>
    <t>Tālivaldis Dubovs</t>
  </si>
  <si>
    <t>Ind.</t>
  </si>
  <si>
    <t>Didže Kristaps</t>
  </si>
  <si>
    <r>
      <t xml:space="preserve">Vingr. </t>
    </r>
    <r>
      <rPr>
        <b/>
        <sz val="16"/>
        <rFont val="Arial"/>
        <family val="2"/>
      </rPr>
      <t>MŠ-3x20</t>
    </r>
  </si>
  <si>
    <t>Vieta</t>
  </si>
  <si>
    <r>
      <t xml:space="preserve">Vingr. </t>
    </r>
    <r>
      <rPr>
        <b/>
        <sz val="16"/>
        <rFont val="Arial"/>
        <family val="2"/>
      </rPr>
      <t>MŠ-60</t>
    </r>
  </si>
  <si>
    <r>
      <t xml:space="preserve">Vingr. </t>
    </r>
    <r>
      <rPr>
        <b/>
        <sz val="16"/>
        <rFont val="Arial"/>
        <family val="2"/>
      </rPr>
      <t>MP-30+30</t>
    </r>
  </si>
  <si>
    <r>
      <t xml:space="preserve">Vingr. </t>
    </r>
    <r>
      <rPr>
        <b/>
        <sz val="16"/>
        <rFont val="Arial"/>
        <family val="2"/>
      </rPr>
      <t>MP-60</t>
    </r>
  </si>
  <si>
    <r>
      <t xml:space="preserve">Vingr. </t>
    </r>
    <r>
      <rPr>
        <b/>
        <sz val="16"/>
        <rFont val="Arial"/>
        <family val="2"/>
      </rPr>
      <t>MP-60A</t>
    </r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</si>
  <si>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</si>
  <si>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</si>
  <si>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</si>
  <si>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</si>
  <si>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</si>
  <si>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</si>
  <si>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</si>
  <si>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</si>
  <si>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</si>
  <si>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t>Summa</t>
  </si>
  <si>
    <t>Sp.kl.</t>
  </si>
  <si>
    <t>sksm</t>
  </si>
  <si>
    <t>sm</t>
  </si>
  <si>
    <t>smk</t>
  </si>
  <si>
    <t>1.</t>
  </si>
  <si>
    <t>2.</t>
  </si>
  <si>
    <t>3.</t>
  </si>
  <si>
    <t>summa</t>
  </si>
  <si>
    <t>Siev.</t>
  </si>
  <si>
    <t>Vīr.</t>
  </si>
  <si>
    <t>Razums Rojs</t>
  </si>
  <si>
    <t>Sievietes</t>
  </si>
  <si>
    <t>Vīrieši</t>
  </si>
  <si>
    <t>Stežko Aleksis</t>
  </si>
  <si>
    <t>10 sek</t>
  </si>
  <si>
    <t>8 sek</t>
  </si>
  <si>
    <t>6 sek</t>
  </si>
  <si>
    <t>Voloncēvičs Aleksandrs</t>
  </si>
  <si>
    <t>Smorodins Vasilijs</t>
  </si>
  <si>
    <t>ZS 17.PABN</t>
  </si>
  <si>
    <t>Vasiļjevs Andrejs</t>
  </si>
  <si>
    <t>Siromjatņikovs Viktors</t>
  </si>
  <si>
    <t>Apine Evika</t>
  </si>
  <si>
    <t>Stežko Dmitrijs</t>
  </si>
  <si>
    <t>Riekstiņš Kristaps</t>
  </si>
  <si>
    <t>Ceicāns Dāvis</t>
  </si>
  <si>
    <t>Vasermanis Emīls</t>
  </si>
  <si>
    <t>Smilga Kristaps</t>
  </si>
  <si>
    <t>Strautmanis Lauris</t>
  </si>
  <si>
    <t>Kurilovičs Ilmārs</t>
  </si>
  <si>
    <t>Sacensību galvenais tiesnesis, Nacionālās kategorijas tiesnesis</t>
  </si>
  <si>
    <t>B.Zavadskis</t>
  </si>
  <si>
    <t>G.Ignats</t>
  </si>
  <si>
    <t>Sacensību galvenais sekretārs, 3.kategorijas tiesnesis</t>
  </si>
  <si>
    <t>Bergmanis Helmuts</t>
  </si>
  <si>
    <t>Dubovs Tālivaldis</t>
  </si>
  <si>
    <t>Latvijas kausa izcīņas 2.posms ložu šaušanā</t>
  </si>
  <si>
    <t>Dombrovska Nadezda</t>
  </si>
  <si>
    <t>A Kuzmina ŠSK</t>
  </si>
  <si>
    <t>Novicka Andra</t>
  </si>
  <si>
    <t>Bensons Klāvs</t>
  </si>
  <si>
    <t>Birkmane Ance</t>
  </si>
  <si>
    <t>Daugavpils BJSS</t>
  </si>
  <si>
    <t>Komarovs Aleksandrs</t>
  </si>
  <si>
    <t>Sņežkovs Sergejs</t>
  </si>
  <si>
    <t>Vagale Arta</t>
  </si>
  <si>
    <t>Vasiļjevs Aleksandrs</t>
  </si>
  <si>
    <t>Veličko Rūdolfs</t>
  </si>
  <si>
    <t>Noviks Aleksandrs</t>
  </si>
  <si>
    <t>Baltrušis Baltrušaitis Lukas</t>
  </si>
  <si>
    <t>Lietuva</t>
  </si>
  <si>
    <t>Gaidukevičius Vilius</t>
  </si>
  <si>
    <t>Gerdauskas Rokas</t>
  </si>
  <si>
    <t>Klimova Svetlana</t>
  </si>
  <si>
    <t>Klimova Tatjana</t>
  </si>
  <si>
    <t>Malyševa Vika</t>
  </si>
  <si>
    <t>Silvestravičius Simas</t>
  </si>
  <si>
    <t>Silvestravičius Tomas</t>
  </si>
  <si>
    <t>Gubenko Ludmila</t>
  </si>
  <si>
    <t>Simsone Ieva</t>
  </si>
  <si>
    <t>Kļaviņa Līga</t>
  </si>
  <si>
    <t>Lāce Baiba</t>
  </si>
  <si>
    <t>Lūka Alma</t>
  </si>
  <si>
    <t>Miksone Anita</t>
  </si>
  <si>
    <t>1.posmā</t>
  </si>
  <si>
    <t>Peipiņš Andris</t>
  </si>
  <si>
    <t>2011.gada 2.-4.jūnijs, Rīga, Dobele</t>
  </si>
  <si>
    <t>Latvijas kausa izcīņas 3.posms ložu šaušanā</t>
  </si>
  <si>
    <t>2.posmā</t>
  </si>
  <si>
    <t>Sacensību galvenais tiesnesis, Starptautiskās kategorijas tiesnesis</t>
  </si>
  <si>
    <t>2 labā-
kie posmi</t>
  </si>
  <si>
    <t>Priedolts Rihards</t>
  </si>
  <si>
    <t>Pričins Rihards</t>
  </si>
  <si>
    <t>SMK</t>
  </si>
  <si>
    <t>Summa 3.posmā</t>
  </si>
  <si>
    <t>Frīdenbergs Rihards</t>
  </si>
  <si>
    <t>SM</t>
  </si>
  <si>
    <t>2011.gada 12.-13.augusts, Dobele</t>
  </si>
  <si>
    <t>2 labākie posmi</t>
  </si>
  <si>
    <t>Blanka Ilze</t>
  </si>
  <si>
    <t>Anetjko Vadims</t>
  </si>
  <si>
    <t xml:space="preserve">   nnnnbhbhjhx 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</si>
</sst>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0" fillId="33" borderId="12" xfId="0" applyNumberForma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33" borderId="14" xfId="0" applyNumberFormat="1" applyFont="1" applyFill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33" borderId="14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6" borderId="1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4.00390625" style="0" customWidth="1"/>
    <col min="3" max="3" width="19.7109375" style="0" customWidth="1"/>
    <col min="4" max="4" width="8.140625" style="0" customWidth="1"/>
    <col min="5" max="6" width="7.00390625" style="0" customWidth="1"/>
    <col min="8" max="9" width="8.140625" style="0" customWidth="1"/>
    <col min="11" max="12" width="7.8515625" style="0" customWidth="1"/>
    <col min="15" max="15" width="8.421875" style="0" customWidth="1"/>
    <col min="16" max="17" width="10.140625" style="0" customWidth="1"/>
    <col min="18" max="18" width="13.28125" style="0" customWidth="1"/>
  </cols>
  <sheetData>
    <row r="1" ht="18">
      <c r="A1" s="2" t="s">
        <v>146</v>
      </c>
    </row>
    <row r="2" ht="18">
      <c r="A2" s="2" t="s">
        <v>156</v>
      </c>
    </row>
    <row r="3" spans="1:13" ht="20.25">
      <c r="A3" s="2" t="s">
        <v>63</v>
      </c>
      <c r="G3" s="1"/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</row>
    <row r="4" spans="1:13" ht="18">
      <c r="A4" s="2"/>
      <c r="G4" s="1" t="s">
        <v>87</v>
      </c>
      <c r="H4" s="1">
        <v>577</v>
      </c>
      <c r="I4" s="1">
        <v>567</v>
      </c>
      <c r="J4" s="1">
        <v>554</v>
      </c>
      <c r="K4" s="1">
        <v>536</v>
      </c>
      <c r="L4" s="1">
        <v>510</v>
      </c>
      <c r="M4" s="1">
        <v>490</v>
      </c>
    </row>
    <row r="5" spans="1:13" ht="18">
      <c r="A5" s="2"/>
      <c r="G5" s="1" t="s">
        <v>88</v>
      </c>
      <c r="H5" s="1"/>
      <c r="I5" s="1">
        <v>571</v>
      </c>
      <c r="J5" s="1">
        <v>560</v>
      </c>
      <c r="K5" s="1">
        <v>544</v>
      </c>
      <c r="L5" s="1">
        <v>515</v>
      </c>
      <c r="M5" s="1">
        <v>500</v>
      </c>
    </row>
    <row r="6" spans="1:18" ht="25.5" customHeight="1">
      <c r="A6" s="108" t="s">
        <v>64</v>
      </c>
      <c r="B6" s="109" t="s">
        <v>5</v>
      </c>
      <c r="C6" s="109" t="s">
        <v>6</v>
      </c>
      <c r="D6" s="110" t="s">
        <v>7</v>
      </c>
      <c r="E6" s="111" t="s">
        <v>69</v>
      </c>
      <c r="F6" s="111" t="s">
        <v>70</v>
      </c>
      <c r="G6" s="74" t="s">
        <v>71</v>
      </c>
      <c r="H6" s="74" t="s">
        <v>72</v>
      </c>
      <c r="I6" s="74" t="s">
        <v>73</v>
      </c>
      <c r="J6" s="74" t="s">
        <v>74</v>
      </c>
      <c r="K6" s="74" t="s">
        <v>75</v>
      </c>
      <c r="L6" s="74" t="s">
        <v>76</v>
      </c>
      <c r="M6" s="74" t="s">
        <v>77</v>
      </c>
      <c r="N6" s="130" t="s">
        <v>153</v>
      </c>
      <c r="O6" s="74" t="s">
        <v>79</v>
      </c>
      <c r="P6" s="112" t="s">
        <v>143</v>
      </c>
      <c r="Q6" s="113" t="s">
        <v>147</v>
      </c>
      <c r="R6" s="114" t="s">
        <v>157</v>
      </c>
    </row>
    <row r="7" spans="1:18" ht="18.75">
      <c r="A7" s="85"/>
      <c r="B7" s="81" t="s">
        <v>90</v>
      </c>
      <c r="C7" s="86"/>
      <c r="D7" s="87"/>
      <c r="E7" s="88"/>
      <c r="F7" s="88"/>
      <c r="G7" s="89"/>
      <c r="H7" s="89"/>
      <c r="I7" s="89"/>
      <c r="J7" s="89"/>
      <c r="K7" s="89"/>
      <c r="L7" s="89"/>
      <c r="M7" s="89"/>
      <c r="N7" s="131"/>
      <c r="O7" s="89"/>
      <c r="P7" s="97"/>
      <c r="Q7" s="90"/>
      <c r="R7" s="97"/>
    </row>
    <row r="8" spans="1:18" ht="17.25" customHeight="1">
      <c r="A8" s="119">
        <v>1</v>
      </c>
      <c r="B8" s="45" t="s">
        <v>14</v>
      </c>
      <c r="C8" s="45" t="s">
        <v>2</v>
      </c>
      <c r="D8" s="78">
        <v>1993</v>
      </c>
      <c r="E8" s="78">
        <v>94</v>
      </c>
      <c r="F8" s="78">
        <v>97</v>
      </c>
      <c r="G8" s="79">
        <f aca="true" t="shared" si="0" ref="G8:G25">SUM(E8:F8)</f>
        <v>191</v>
      </c>
      <c r="H8" s="78">
        <v>92</v>
      </c>
      <c r="I8" s="78">
        <v>88</v>
      </c>
      <c r="J8" s="79">
        <f aca="true" t="shared" si="1" ref="J8:J25">SUM(H8:I8)</f>
        <v>180</v>
      </c>
      <c r="K8" s="78">
        <v>94</v>
      </c>
      <c r="L8" s="78">
        <v>97</v>
      </c>
      <c r="M8" s="79">
        <f aca="true" t="shared" si="2" ref="M8:M25">SUM(K8:L8)</f>
        <v>191</v>
      </c>
      <c r="N8" s="126">
        <f aca="true" t="shared" si="3" ref="N8:N25">G8+J8+M8</f>
        <v>562</v>
      </c>
      <c r="O8" s="79" t="s">
        <v>152</v>
      </c>
      <c r="P8" s="98">
        <v>551</v>
      </c>
      <c r="Q8" s="91">
        <v>557</v>
      </c>
      <c r="R8" s="98">
        <f>P8+N8+Q8-MIN(P8,Q8,N8)</f>
        <v>1119</v>
      </c>
    </row>
    <row r="9" spans="1:18" ht="17.25" customHeight="1">
      <c r="A9" s="120">
        <v>2</v>
      </c>
      <c r="B9" s="11" t="s">
        <v>11</v>
      </c>
      <c r="C9" s="11" t="s">
        <v>2</v>
      </c>
      <c r="D9" s="14">
        <v>1968</v>
      </c>
      <c r="E9" s="12">
        <v>96</v>
      </c>
      <c r="F9" s="12">
        <v>98</v>
      </c>
      <c r="G9" s="17">
        <f t="shared" si="0"/>
        <v>194</v>
      </c>
      <c r="H9" s="12">
        <v>91</v>
      </c>
      <c r="I9" s="12">
        <v>85</v>
      </c>
      <c r="J9" s="17">
        <f t="shared" si="1"/>
        <v>176</v>
      </c>
      <c r="K9" s="12">
        <v>89</v>
      </c>
      <c r="L9" s="12">
        <v>94</v>
      </c>
      <c r="M9" s="17">
        <f t="shared" si="2"/>
        <v>183</v>
      </c>
      <c r="N9" s="127">
        <f t="shared" si="3"/>
        <v>553</v>
      </c>
      <c r="O9" s="17" t="s">
        <v>83</v>
      </c>
      <c r="P9" s="99">
        <v>560</v>
      </c>
      <c r="Q9" s="92">
        <v>557</v>
      </c>
      <c r="R9" s="98">
        <f aca="true" t="shared" si="4" ref="R9:R25">P9+N9+Q9-MIN(P9,Q9,N9)</f>
        <v>1117</v>
      </c>
    </row>
    <row r="10" spans="1:18" ht="17.25" customHeight="1">
      <c r="A10" s="120">
        <v>3</v>
      </c>
      <c r="B10" s="11" t="s">
        <v>34</v>
      </c>
      <c r="C10" s="11" t="s">
        <v>31</v>
      </c>
      <c r="D10" s="12">
        <v>1961</v>
      </c>
      <c r="E10" s="12">
        <v>95</v>
      </c>
      <c r="F10" s="12">
        <v>94</v>
      </c>
      <c r="G10" s="17">
        <f t="shared" si="0"/>
        <v>189</v>
      </c>
      <c r="H10" s="12">
        <v>79</v>
      </c>
      <c r="I10" s="12">
        <v>79</v>
      </c>
      <c r="J10" s="17">
        <f t="shared" si="1"/>
        <v>158</v>
      </c>
      <c r="K10" s="12">
        <v>91</v>
      </c>
      <c r="L10" s="12">
        <v>93</v>
      </c>
      <c r="M10" s="17">
        <f t="shared" si="2"/>
        <v>184</v>
      </c>
      <c r="N10" s="127">
        <f t="shared" si="3"/>
        <v>531</v>
      </c>
      <c r="O10" s="17" t="s">
        <v>84</v>
      </c>
      <c r="P10" s="99">
        <v>547</v>
      </c>
      <c r="Q10" s="92">
        <v>535</v>
      </c>
      <c r="R10" s="98">
        <f t="shared" si="4"/>
        <v>1082</v>
      </c>
    </row>
    <row r="11" spans="1:18" ht="17.25" customHeight="1">
      <c r="A11" s="119">
        <v>4</v>
      </c>
      <c r="B11" s="11" t="s">
        <v>137</v>
      </c>
      <c r="C11" s="45" t="s">
        <v>98</v>
      </c>
      <c r="D11" s="12">
        <v>1951</v>
      </c>
      <c r="E11" s="12">
        <v>85</v>
      </c>
      <c r="F11" s="12">
        <v>89</v>
      </c>
      <c r="G11" s="17">
        <f t="shared" si="0"/>
        <v>174</v>
      </c>
      <c r="H11" s="12">
        <v>63</v>
      </c>
      <c r="I11" s="12">
        <v>79</v>
      </c>
      <c r="J11" s="17">
        <f t="shared" si="1"/>
        <v>142</v>
      </c>
      <c r="K11" s="12">
        <v>84</v>
      </c>
      <c r="L11" s="12">
        <v>87</v>
      </c>
      <c r="M11" s="17">
        <f t="shared" si="2"/>
        <v>171</v>
      </c>
      <c r="N11" s="127">
        <f t="shared" si="3"/>
        <v>487</v>
      </c>
      <c r="O11" s="17"/>
      <c r="P11" s="99">
        <v>539</v>
      </c>
      <c r="Q11" s="92">
        <v>489</v>
      </c>
      <c r="R11" s="98">
        <f t="shared" si="4"/>
        <v>1028</v>
      </c>
    </row>
    <row r="12" spans="1:18" ht="17.25" customHeight="1">
      <c r="A12" s="120">
        <v>5</v>
      </c>
      <c r="B12" s="11" t="s">
        <v>47</v>
      </c>
      <c r="C12" s="11" t="s">
        <v>19</v>
      </c>
      <c r="D12" s="12">
        <v>1993</v>
      </c>
      <c r="E12" s="28"/>
      <c r="F12" s="28"/>
      <c r="G12" s="17">
        <f t="shared" si="0"/>
        <v>0</v>
      </c>
      <c r="H12" s="30"/>
      <c r="I12" s="30"/>
      <c r="J12" s="17">
        <f t="shared" si="1"/>
        <v>0</v>
      </c>
      <c r="K12" s="30"/>
      <c r="L12" s="30"/>
      <c r="M12" s="17">
        <f t="shared" si="2"/>
        <v>0</v>
      </c>
      <c r="N12" s="127">
        <f t="shared" si="3"/>
        <v>0</v>
      </c>
      <c r="O12" s="17"/>
      <c r="P12" s="99">
        <v>503</v>
      </c>
      <c r="Q12" s="92">
        <v>521</v>
      </c>
      <c r="R12" s="98">
        <f t="shared" si="4"/>
        <v>1024</v>
      </c>
    </row>
    <row r="13" spans="1:18" ht="17.25" customHeight="1">
      <c r="A13" s="120">
        <v>6</v>
      </c>
      <c r="B13" s="11" t="s">
        <v>42</v>
      </c>
      <c r="C13" s="11" t="s">
        <v>2</v>
      </c>
      <c r="D13" s="12">
        <v>1997</v>
      </c>
      <c r="E13" s="12"/>
      <c r="F13" s="12"/>
      <c r="G13" s="17">
        <f t="shared" si="0"/>
        <v>0</v>
      </c>
      <c r="H13" s="12"/>
      <c r="I13" s="12"/>
      <c r="J13" s="17">
        <f t="shared" si="1"/>
        <v>0</v>
      </c>
      <c r="K13" s="12"/>
      <c r="L13" s="12"/>
      <c r="M13" s="17">
        <f t="shared" si="2"/>
        <v>0</v>
      </c>
      <c r="N13" s="127">
        <f t="shared" si="3"/>
        <v>0</v>
      </c>
      <c r="O13" s="17"/>
      <c r="P13" s="99">
        <v>506</v>
      </c>
      <c r="Q13" s="92">
        <v>489</v>
      </c>
      <c r="R13" s="98">
        <f t="shared" si="4"/>
        <v>995</v>
      </c>
    </row>
    <row r="14" spans="1:18" ht="17.25" customHeight="1">
      <c r="A14" s="119">
        <v>7</v>
      </c>
      <c r="B14" s="11" t="s">
        <v>43</v>
      </c>
      <c r="C14" s="11" t="s">
        <v>2</v>
      </c>
      <c r="D14" s="12">
        <v>1997</v>
      </c>
      <c r="E14" s="12">
        <v>87</v>
      </c>
      <c r="F14" s="12">
        <v>75</v>
      </c>
      <c r="G14" s="17">
        <f t="shared" si="0"/>
        <v>162</v>
      </c>
      <c r="H14" s="12">
        <v>75</v>
      </c>
      <c r="I14" s="12">
        <v>72</v>
      </c>
      <c r="J14" s="17">
        <f t="shared" si="1"/>
        <v>147</v>
      </c>
      <c r="K14" s="12">
        <v>84</v>
      </c>
      <c r="L14" s="12">
        <v>88</v>
      </c>
      <c r="M14" s="17">
        <f t="shared" si="2"/>
        <v>172</v>
      </c>
      <c r="N14" s="127">
        <f t="shared" si="3"/>
        <v>481</v>
      </c>
      <c r="O14" s="17"/>
      <c r="P14" s="99">
        <v>484</v>
      </c>
      <c r="Q14" s="92">
        <v>463</v>
      </c>
      <c r="R14" s="98">
        <f t="shared" si="4"/>
        <v>965</v>
      </c>
    </row>
    <row r="15" spans="1:18" ht="17.25" customHeight="1">
      <c r="A15" s="120">
        <v>8</v>
      </c>
      <c r="B15" s="11" t="s">
        <v>120</v>
      </c>
      <c r="C15" s="11" t="s">
        <v>2</v>
      </c>
      <c r="D15" s="12">
        <v>1992</v>
      </c>
      <c r="E15" s="12"/>
      <c r="F15" s="12"/>
      <c r="G15" s="17">
        <f t="shared" si="0"/>
        <v>0</v>
      </c>
      <c r="H15" s="12"/>
      <c r="I15" s="12"/>
      <c r="J15" s="17">
        <f t="shared" si="1"/>
        <v>0</v>
      </c>
      <c r="K15" s="12"/>
      <c r="L15" s="12"/>
      <c r="M15" s="17">
        <f t="shared" si="2"/>
        <v>0</v>
      </c>
      <c r="N15" s="127">
        <f t="shared" si="3"/>
        <v>0</v>
      </c>
      <c r="O15" s="17"/>
      <c r="P15" s="99">
        <v>0</v>
      </c>
      <c r="Q15" s="92">
        <v>562</v>
      </c>
      <c r="R15" s="98">
        <f t="shared" si="4"/>
        <v>562</v>
      </c>
    </row>
    <row r="16" spans="1:18" ht="17.25" customHeight="1">
      <c r="A16" s="120">
        <v>9</v>
      </c>
      <c r="B16" s="11" t="s">
        <v>133</v>
      </c>
      <c r="C16" s="11" t="s">
        <v>129</v>
      </c>
      <c r="D16" s="12">
        <v>1962</v>
      </c>
      <c r="E16" s="12"/>
      <c r="F16" s="12"/>
      <c r="G16" s="17">
        <f t="shared" si="0"/>
        <v>0</v>
      </c>
      <c r="H16" s="12"/>
      <c r="I16" s="12"/>
      <c r="J16" s="17">
        <f t="shared" si="1"/>
        <v>0</v>
      </c>
      <c r="K16" s="12"/>
      <c r="L16" s="12"/>
      <c r="M16" s="17">
        <f t="shared" si="2"/>
        <v>0</v>
      </c>
      <c r="N16" s="127">
        <f t="shared" si="3"/>
        <v>0</v>
      </c>
      <c r="O16" s="17"/>
      <c r="P16" s="99">
        <v>0</v>
      </c>
      <c r="Q16" s="92">
        <v>557</v>
      </c>
      <c r="R16" s="98">
        <f t="shared" si="4"/>
        <v>557</v>
      </c>
    </row>
    <row r="17" spans="1:18" ht="17.25" customHeight="1">
      <c r="A17" s="119">
        <v>10</v>
      </c>
      <c r="B17" s="11" t="s">
        <v>132</v>
      </c>
      <c r="C17" s="11" t="s">
        <v>129</v>
      </c>
      <c r="D17" s="12">
        <v>1994</v>
      </c>
      <c r="E17" s="12"/>
      <c r="F17" s="12"/>
      <c r="G17" s="17">
        <f t="shared" si="0"/>
        <v>0</v>
      </c>
      <c r="H17" s="12"/>
      <c r="I17" s="12"/>
      <c r="J17" s="17">
        <f t="shared" si="1"/>
        <v>0</v>
      </c>
      <c r="K17" s="12"/>
      <c r="L17" s="12"/>
      <c r="M17" s="17">
        <f t="shared" si="2"/>
        <v>0</v>
      </c>
      <c r="N17" s="127">
        <f t="shared" si="3"/>
        <v>0</v>
      </c>
      <c r="O17" s="17"/>
      <c r="P17" s="99">
        <v>0</v>
      </c>
      <c r="Q17" s="92">
        <v>550</v>
      </c>
      <c r="R17" s="98">
        <f t="shared" si="4"/>
        <v>550</v>
      </c>
    </row>
    <row r="18" spans="1:18" ht="17.25" customHeight="1">
      <c r="A18" s="120">
        <v>11</v>
      </c>
      <c r="B18" s="10" t="s">
        <v>101</v>
      </c>
      <c r="C18" s="11" t="s">
        <v>2</v>
      </c>
      <c r="D18" s="16">
        <v>1991</v>
      </c>
      <c r="E18" s="12"/>
      <c r="F18" s="12"/>
      <c r="G18" s="17">
        <f t="shared" si="0"/>
        <v>0</v>
      </c>
      <c r="H18" s="12"/>
      <c r="I18" s="12"/>
      <c r="J18" s="17">
        <f t="shared" si="1"/>
        <v>0</v>
      </c>
      <c r="K18" s="12"/>
      <c r="L18" s="12"/>
      <c r="M18" s="17">
        <f t="shared" si="2"/>
        <v>0</v>
      </c>
      <c r="N18" s="127">
        <f t="shared" si="3"/>
        <v>0</v>
      </c>
      <c r="O18" s="17"/>
      <c r="P18" s="99">
        <v>548</v>
      </c>
      <c r="Q18" s="92">
        <v>0</v>
      </c>
      <c r="R18" s="98">
        <f t="shared" si="4"/>
        <v>548</v>
      </c>
    </row>
    <row r="19" spans="1:18" ht="17.25" customHeight="1">
      <c r="A19" s="120">
        <v>12</v>
      </c>
      <c r="B19" s="11" t="s">
        <v>59</v>
      </c>
      <c r="C19" s="11" t="s">
        <v>4</v>
      </c>
      <c r="D19" s="12">
        <v>1970</v>
      </c>
      <c r="E19" s="12"/>
      <c r="F19" s="12"/>
      <c r="G19" s="17">
        <f t="shared" si="0"/>
        <v>0</v>
      </c>
      <c r="H19" s="12"/>
      <c r="I19" s="12"/>
      <c r="J19" s="17">
        <f t="shared" si="1"/>
        <v>0</v>
      </c>
      <c r="K19" s="12"/>
      <c r="L19" s="12"/>
      <c r="M19" s="17">
        <f t="shared" si="2"/>
        <v>0</v>
      </c>
      <c r="N19" s="127">
        <f t="shared" si="3"/>
        <v>0</v>
      </c>
      <c r="O19" s="17"/>
      <c r="P19" s="99">
        <v>546</v>
      </c>
      <c r="Q19" s="92">
        <v>0</v>
      </c>
      <c r="R19" s="98">
        <f t="shared" si="4"/>
        <v>546</v>
      </c>
    </row>
    <row r="20" spans="1:18" ht="17.25" customHeight="1">
      <c r="A20" s="119">
        <v>13</v>
      </c>
      <c r="B20" s="11" t="s">
        <v>21</v>
      </c>
      <c r="C20" s="11" t="s">
        <v>19</v>
      </c>
      <c r="D20" s="12">
        <v>1970</v>
      </c>
      <c r="E20" s="12"/>
      <c r="F20" s="12"/>
      <c r="G20" s="17">
        <f t="shared" si="0"/>
        <v>0</v>
      </c>
      <c r="H20" s="12"/>
      <c r="I20" s="12"/>
      <c r="J20" s="17">
        <f t="shared" si="1"/>
        <v>0</v>
      </c>
      <c r="K20" s="12"/>
      <c r="L20" s="12"/>
      <c r="M20" s="17">
        <f t="shared" si="2"/>
        <v>0</v>
      </c>
      <c r="N20" s="127">
        <f t="shared" si="3"/>
        <v>0</v>
      </c>
      <c r="O20" s="17"/>
      <c r="P20" s="99">
        <v>539</v>
      </c>
      <c r="Q20" s="92">
        <v>0</v>
      </c>
      <c r="R20" s="98">
        <f t="shared" si="4"/>
        <v>539</v>
      </c>
    </row>
    <row r="21" spans="1:18" ht="17.25" customHeight="1">
      <c r="A21" s="120">
        <v>14</v>
      </c>
      <c r="B21" s="11" t="s">
        <v>53</v>
      </c>
      <c r="C21" s="11" t="s">
        <v>54</v>
      </c>
      <c r="D21" s="12">
        <v>1993</v>
      </c>
      <c r="E21" s="12"/>
      <c r="F21" s="12"/>
      <c r="G21" s="17">
        <f t="shared" si="0"/>
        <v>0</v>
      </c>
      <c r="H21" s="12"/>
      <c r="I21" s="12"/>
      <c r="J21" s="17">
        <f t="shared" si="1"/>
        <v>0</v>
      </c>
      <c r="K21" s="12"/>
      <c r="L21" s="12"/>
      <c r="M21" s="17">
        <f t="shared" si="2"/>
        <v>0</v>
      </c>
      <c r="N21" s="127">
        <f t="shared" si="3"/>
        <v>0</v>
      </c>
      <c r="O21" s="17"/>
      <c r="P21" s="99">
        <v>527</v>
      </c>
      <c r="Q21" s="92">
        <v>0</v>
      </c>
      <c r="R21" s="98">
        <f t="shared" si="4"/>
        <v>527</v>
      </c>
    </row>
    <row r="22" spans="1:18" ht="17.25" customHeight="1">
      <c r="A22" s="120">
        <v>15</v>
      </c>
      <c r="B22" s="11" t="s">
        <v>134</v>
      </c>
      <c r="C22" s="11" t="s">
        <v>129</v>
      </c>
      <c r="D22" s="12">
        <v>1977</v>
      </c>
      <c r="E22" s="12"/>
      <c r="F22" s="12"/>
      <c r="G22" s="17">
        <f t="shared" si="0"/>
        <v>0</v>
      </c>
      <c r="H22" s="12"/>
      <c r="I22" s="12"/>
      <c r="J22" s="17">
        <f t="shared" si="1"/>
        <v>0</v>
      </c>
      <c r="K22" s="12"/>
      <c r="L22" s="12"/>
      <c r="M22" s="17">
        <f t="shared" si="2"/>
        <v>0</v>
      </c>
      <c r="N22" s="127">
        <f t="shared" si="3"/>
        <v>0</v>
      </c>
      <c r="O22" s="17"/>
      <c r="P22" s="99">
        <v>0</v>
      </c>
      <c r="Q22" s="92">
        <v>525</v>
      </c>
      <c r="R22" s="98">
        <f t="shared" si="4"/>
        <v>525</v>
      </c>
    </row>
    <row r="23" spans="1:18" ht="17.25" customHeight="1">
      <c r="A23" s="119">
        <v>16</v>
      </c>
      <c r="B23" s="11" t="s">
        <v>20</v>
      </c>
      <c r="C23" s="11" t="s">
        <v>19</v>
      </c>
      <c r="D23" s="12">
        <v>1992</v>
      </c>
      <c r="E23" s="28"/>
      <c r="F23" s="28"/>
      <c r="G23" s="17">
        <f t="shared" si="0"/>
        <v>0</v>
      </c>
      <c r="H23" s="30"/>
      <c r="I23" s="30"/>
      <c r="J23" s="17">
        <f t="shared" si="1"/>
        <v>0</v>
      </c>
      <c r="K23" s="30"/>
      <c r="L23" s="30"/>
      <c r="M23" s="17">
        <f t="shared" si="2"/>
        <v>0</v>
      </c>
      <c r="N23" s="127">
        <f t="shared" si="3"/>
        <v>0</v>
      </c>
      <c r="O23" s="17"/>
      <c r="P23" s="99">
        <v>0</v>
      </c>
      <c r="Q23" s="92">
        <v>524</v>
      </c>
      <c r="R23" s="98">
        <f t="shared" si="4"/>
        <v>524</v>
      </c>
    </row>
    <row r="24" spans="1:18" ht="17.25" customHeight="1">
      <c r="A24" s="120">
        <v>17</v>
      </c>
      <c r="B24" s="11" t="s">
        <v>55</v>
      </c>
      <c r="C24" s="11" t="s">
        <v>54</v>
      </c>
      <c r="D24" s="12">
        <v>1995</v>
      </c>
      <c r="E24" s="12"/>
      <c r="F24" s="12"/>
      <c r="G24" s="17">
        <f t="shared" si="0"/>
        <v>0</v>
      </c>
      <c r="H24" s="12"/>
      <c r="I24" s="12"/>
      <c r="J24" s="17">
        <f t="shared" si="1"/>
        <v>0</v>
      </c>
      <c r="K24" s="12"/>
      <c r="L24" s="12"/>
      <c r="M24" s="17">
        <f t="shared" si="2"/>
        <v>0</v>
      </c>
      <c r="N24" s="127">
        <f t="shared" si="3"/>
        <v>0</v>
      </c>
      <c r="O24" s="17"/>
      <c r="P24" s="99">
        <v>519</v>
      </c>
      <c r="Q24" s="92">
        <v>0</v>
      </c>
      <c r="R24" s="98">
        <f t="shared" si="4"/>
        <v>519</v>
      </c>
    </row>
    <row r="25" spans="1:18" ht="17.25" customHeight="1">
      <c r="A25" s="120">
        <v>18</v>
      </c>
      <c r="B25" s="75" t="s">
        <v>57</v>
      </c>
      <c r="C25" s="75" t="s">
        <v>54</v>
      </c>
      <c r="D25" s="76">
        <v>1995</v>
      </c>
      <c r="E25" s="76"/>
      <c r="F25" s="76"/>
      <c r="G25" s="77">
        <f t="shared" si="0"/>
        <v>0</v>
      </c>
      <c r="H25" s="76"/>
      <c r="I25" s="76"/>
      <c r="J25" s="77">
        <f t="shared" si="1"/>
        <v>0</v>
      </c>
      <c r="K25" s="76"/>
      <c r="L25" s="76"/>
      <c r="M25" s="77">
        <f t="shared" si="2"/>
        <v>0</v>
      </c>
      <c r="N25" s="128">
        <f t="shared" si="3"/>
        <v>0</v>
      </c>
      <c r="O25" s="77"/>
      <c r="P25" s="100">
        <v>516</v>
      </c>
      <c r="Q25" s="93">
        <v>0</v>
      </c>
      <c r="R25" s="98">
        <f t="shared" si="4"/>
        <v>516</v>
      </c>
    </row>
    <row r="26" spans="1:18" ht="17.25" customHeight="1">
      <c r="A26" s="80"/>
      <c r="B26" s="81" t="s">
        <v>91</v>
      </c>
      <c r="C26" s="82"/>
      <c r="D26" s="83"/>
      <c r="E26" s="83"/>
      <c r="F26" s="83"/>
      <c r="G26" s="84"/>
      <c r="H26" s="83"/>
      <c r="I26" s="83"/>
      <c r="J26" s="84"/>
      <c r="K26" s="83"/>
      <c r="L26" s="83"/>
      <c r="M26" s="84"/>
      <c r="N26" s="129"/>
      <c r="O26" s="84"/>
      <c r="P26" s="97"/>
      <c r="Q26" s="90"/>
      <c r="R26" s="97"/>
    </row>
    <row r="27" spans="1:18" ht="15.75" customHeight="1">
      <c r="A27" s="119">
        <v>1</v>
      </c>
      <c r="B27" s="45" t="s">
        <v>22</v>
      </c>
      <c r="C27" s="45" t="s">
        <v>19</v>
      </c>
      <c r="D27" s="78">
        <v>1992</v>
      </c>
      <c r="E27" s="78">
        <v>94</v>
      </c>
      <c r="F27" s="78">
        <v>96</v>
      </c>
      <c r="G27" s="79">
        <f aca="true" t="shared" si="5" ref="G27:G38">SUM(E27:F27)</f>
        <v>190</v>
      </c>
      <c r="H27" s="78">
        <v>86</v>
      </c>
      <c r="I27" s="78">
        <v>85</v>
      </c>
      <c r="J27" s="79">
        <f aca="true" t="shared" si="6" ref="J27:J38">SUM(H27:I27)</f>
        <v>171</v>
      </c>
      <c r="K27" s="78">
        <v>93</v>
      </c>
      <c r="L27" s="78">
        <v>95</v>
      </c>
      <c r="M27" s="79">
        <f aca="true" t="shared" si="7" ref="M27:M38">SUM(K27:L27)</f>
        <v>188</v>
      </c>
      <c r="N27" s="126">
        <f aca="true" t="shared" si="8" ref="N27:N38">G27+J27+M27</f>
        <v>549</v>
      </c>
      <c r="O27" s="79" t="s">
        <v>83</v>
      </c>
      <c r="P27" s="98">
        <v>568</v>
      </c>
      <c r="Q27" s="91">
        <v>0</v>
      </c>
      <c r="R27" s="98">
        <f>P27+N27+Q27-MIN(P27,Q27,N27)</f>
        <v>1117</v>
      </c>
    </row>
    <row r="28" spans="1:18" ht="15.75" customHeight="1">
      <c r="A28" s="120">
        <v>2</v>
      </c>
      <c r="B28" s="11" t="s">
        <v>13</v>
      </c>
      <c r="C28" s="11" t="s">
        <v>2</v>
      </c>
      <c r="D28" s="12">
        <v>1993</v>
      </c>
      <c r="E28" s="12">
        <v>98</v>
      </c>
      <c r="F28" s="12">
        <v>97</v>
      </c>
      <c r="G28" s="17">
        <f t="shared" si="5"/>
        <v>195</v>
      </c>
      <c r="H28" s="12">
        <v>75</v>
      </c>
      <c r="I28" s="12">
        <v>83</v>
      </c>
      <c r="J28" s="17">
        <f t="shared" si="6"/>
        <v>158</v>
      </c>
      <c r="K28" s="12">
        <v>92</v>
      </c>
      <c r="L28" s="12">
        <v>92</v>
      </c>
      <c r="M28" s="17">
        <f t="shared" si="7"/>
        <v>184</v>
      </c>
      <c r="N28" s="127">
        <f t="shared" si="8"/>
        <v>537</v>
      </c>
      <c r="O28" s="17" t="s">
        <v>84</v>
      </c>
      <c r="P28" s="99">
        <v>532</v>
      </c>
      <c r="Q28" s="92">
        <v>534</v>
      </c>
      <c r="R28" s="98">
        <f aca="true" t="shared" si="9" ref="R28:R38">P28+N28+Q28-MIN(P28,Q28,N28)</f>
        <v>1071</v>
      </c>
    </row>
    <row r="29" spans="1:18" ht="15.75" customHeight="1">
      <c r="A29" s="119">
        <v>3</v>
      </c>
      <c r="B29" s="11" t="s">
        <v>12</v>
      </c>
      <c r="C29" s="11" t="s">
        <v>2</v>
      </c>
      <c r="D29" s="12">
        <v>1984</v>
      </c>
      <c r="E29" s="12">
        <v>94</v>
      </c>
      <c r="F29" s="12">
        <v>93</v>
      </c>
      <c r="G29" s="17">
        <f t="shared" si="5"/>
        <v>187</v>
      </c>
      <c r="H29" s="12">
        <v>70</v>
      </c>
      <c r="I29" s="12">
        <v>68</v>
      </c>
      <c r="J29" s="17">
        <f t="shared" si="6"/>
        <v>138</v>
      </c>
      <c r="K29" s="12">
        <v>82</v>
      </c>
      <c r="L29" s="12">
        <v>83</v>
      </c>
      <c r="M29" s="17">
        <f t="shared" si="7"/>
        <v>165</v>
      </c>
      <c r="N29" s="127">
        <f t="shared" si="8"/>
        <v>490</v>
      </c>
      <c r="O29" s="17"/>
      <c r="P29" s="99">
        <v>496</v>
      </c>
      <c r="Q29" s="92">
        <v>516</v>
      </c>
      <c r="R29" s="98">
        <f t="shared" si="9"/>
        <v>1012</v>
      </c>
    </row>
    <row r="30" spans="1:18" ht="15.75" customHeight="1">
      <c r="A30" s="120">
        <v>4</v>
      </c>
      <c r="B30" s="11" t="s">
        <v>41</v>
      </c>
      <c r="C30" s="11" t="s">
        <v>2</v>
      </c>
      <c r="D30" s="12">
        <v>1998</v>
      </c>
      <c r="E30" s="12">
        <v>97</v>
      </c>
      <c r="F30" s="12">
        <v>98</v>
      </c>
      <c r="G30" s="17">
        <f t="shared" si="5"/>
        <v>195</v>
      </c>
      <c r="H30" s="12">
        <v>57</v>
      </c>
      <c r="I30" s="12">
        <v>66</v>
      </c>
      <c r="J30" s="17">
        <f t="shared" si="6"/>
        <v>123</v>
      </c>
      <c r="K30" s="12">
        <v>89</v>
      </c>
      <c r="L30" s="12">
        <v>89</v>
      </c>
      <c r="M30" s="17">
        <f t="shared" si="7"/>
        <v>178</v>
      </c>
      <c r="N30" s="127">
        <f t="shared" si="8"/>
        <v>496</v>
      </c>
      <c r="O30" s="17"/>
      <c r="P30" s="99">
        <v>491</v>
      </c>
      <c r="Q30" s="92">
        <v>498</v>
      </c>
      <c r="R30" s="98">
        <f t="shared" si="9"/>
        <v>994</v>
      </c>
    </row>
    <row r="31" spans="1:18" ht="15.75" customHeight="1">
      <c r="A31" s="119">
        <v>5</v>
      </c>
      <c r="B31" s="11" t="s">
        <v>25</v>
      </c>
      <c r="C31" s="11" t="s">
        <v>19</v>
      </c>
      <c r="D31" s="12">
        <v>1987</v>
      </c>
      <c r="E31" s="12">
        <v>92</v>
      </c>
      <c r="F31" s="12">
        <v>96</v>
      </c>
      <c r="G31" s="17">
        <f t="shared" si="5"/>
        <v>188</v>
      </c>
      <c r="H31" s="12">
        <v>85</v>
      </c>
      <c r="I31" s="12">
        <v>89</v>
      </c>
      <c r="J31" s="17">
        <f t="shared" si="6"/>
        <v>174</v>
      </c>
      <c r="K31" s="12">
        <v>96</v>
      </c>
      <c r="L31" s="12">
        <v>91</v>
      </c>
      <c r="M31" s="17">
        <f t="shared" si="7"/>
        <v>187</v>
      </c>
      <c r="N31" s="127">
        <f t="shared" si="8"/>
        <v>549</v>
      </c>
      <c r="O31" s="17" t="s">
        <v>83</v>
      </c>
      <c r="P31" s="99">
        <v>0</v>
      </c>
      <c r="Q31" s="92">
        <v>0</v>
      </c>
      <c r="R31" s="98">
        <f t="shared" si="9"/>
        <v>549</v>
      </c>
    </row>
    <row r="32" spans="1:18" ht="15.75" customHeight="1">
      <c r="A32" s="120">
        <v>6</v>
      </c>
      <c r="B32" s="11" t="s">
        <v>150</v>
      </c>
      <c r="C32" s="11" t="s">
        <v>2</v>
      </c>
      <c r="D32" s="12">
        <v>1995</v>
      </c>
      <c r="E32" s="12">
        <v>97</v>
      </c>
      <c r="F32" s="12">
        <v>96</v>
      </c>
      <c r="G32" s="17">
        <f t="shared" si="5"/>
        <v>193</v>
      </c>
      <c r="H32" s="12">
        <v>81</v>
      </c>
      <c r="I32" s="12">
        <v>80</v>
      </c>
      <c r="J32" s="17">
        <f t="shared" si="6"/>
        <v>161</v>
      </c>
      <c r="K32" s="12">
        <v>90</v>
      </c>
      <c r="L32" s="12">
        <v>91</v>
      </c>
      <c r="M32" s="17">
        <f t="shared" si="7"/>
        <v>181</v>
      </c>
      <c r="N32" s="127">
        <f t="shared" si="8"/>
        <v>535</v>
      </c>
      <c r="O32" s="17" t="s">
        <v>84</v>
      </c>
      <c r="P32" s="99">
        <v>0</v>
      </c>
      <c r="Q32" s="92">
        <v>0</v>
      </c>
      <c r="R32" s="98">
        <f t="shared" si="9"/>
        <v>535</v>
      </c>
    </row>
    <row r="33" spans="1:18" ht="15.75" customHeight="1">
      <c r="A33" s="119">
        <v>7</v>
      </c>
      <c r="B33" s="11" t="s">
        <v>151</v>
      </c>
      <c r="C33" s="11" t="s">
        <v>19</v>
      </c>
      <c r="D33" s="12">
        <v>1987</v>
      </c>
      <c r="E33" s="12">
        <v>95</v>
      </c>
      <c r="F33" s="12">
        <v>92</v>
      </c>
      <c r="G33" s="17">
        <f t="shared" si="5"/>
        <v>187</v>
      </c>
      <c r="H33" s="12">
        <v>85</v>
      </c>
      <c r="I33" s="12">
        <v>84</v>
      </c>
      <c r="J33" s="17">
        <f t="shared" si="6"/>
        <v>169</v>
      </c>
      <c r="K33" s="12">
        <v>91</v>
      </c>
      <c r="L33" s="12">
        <v>84</v>
      </c>
      <c r="M33" s="17">
        <f t="shared" si="7"/>
        <v>175</v>
      </c>
      <c r="N33" s="127">
        <f t="shared" si="8"/>
        <v>531</v>
      </c>
      <c r="O33" s="17" t="s">
        <v>84</v>
      </c>
      <c r="P33" s="99">
        <v>0</v>
      </c>
      <c r="Q33" s="92">
        <v>0</v>
      </c>
      <c r="R33" s="98">
        <f t="shared" si="9"/>
        <v>531</v>
      </c>
    </row>
    <row r="34" spans="1:18" ht="15.75" customHeight="1">
      <c r="A34" s="120">
        <v>8</v>
      </c>
      <c r="B34" s="11" t="s">
        <v>131</v>
      </c>
      <c r="C34" s="11" t="s">
        <v>129</v>
      </c>
      <c r="D34" s="12">
        <v>1993</v>
      </c>
      <c r="E34" s="12"/>
      <c r="F34" s="12"/>
      <c r="G34" s="17">
        <f t="shared" si="5"/>
        <v>0</v>
      </c>
      <c r="H34" s="12"/>
      <c r="I34" s="12"/>
      <c r="J34" s="17">
        <f t="shared" si="6"/>
        <v>0</v>
      </c>
      <c r="K34" s="12"/>
      <c r="L34" s="12"/>
      <c r="M34" s="17">
        <f t="shared" si="7"/>
        <v>0</v>
      </c>
      <c r="N34" s="127">
        <f t="shared" si="8"/>
        <v>0</v>
      </c>
      <c r="O34" s="17"/>
      <c r="P34" s="99">
        <v>0</v>
      </c>
      <c r="Q34" s="92">
        <v>529</v>
      </c>
      <c r="R34" s="98">
        <f t="shared" si="9"/>
        <v>529</v>
      </c>
    </row>
    <row r="35" spans="1:18" ht="15.75" customHeight="1">
      <c r="A35" s="119">
        <v>9</v>
      </c>
      <c r="B35" s="11" t="s">
        <v>130</v>
      </c>
      <c r="C35" s="11" t="s">
        <v>129</v>
      </c>
      <c r="D35" s="12">
        <v>1996</v>
      </c>
      <c r="E35" s="12"/>
      <c r="F35" s="12"/>
      <c r="G35" s="17">
        <f t="shared" si="5"/>
        <v>0</v>
      </c>
      <c r="H35" s="12"/>
      <c r="I35" s="12"/>
      <c r="J35" s="17">
        <f t="shared" si="6"/>
        <v>0</v>
      </c>
      <c r="K35" s="12"/>
      <c r="L35" s="12"/>
      <c r="M35" s="17">
        <f t="shared" si="7"/>
        <v>0</v>
      </c>
      <c r="N35" s="127">
        <f t="shared" si="8"/>
        <v>0</v>
      </c>
      <c r="O35" s="17"/>
      <c r="P35" s="99">
        <v>0</v>
      </c>
      <c r="Q35" s="92">
        <v>505</v>
      </c>
      <c r="R35" s="98">
        <f t="shared" si="9"/>
        <v>505</v>
      </c>
    </row>
    <row r="36" spans="1:18" ht="15.75" customHeight="1">
      <c r="A36" s="120">
        <v>10</v>
      </c>
      <c r="B36" s="11" t="s">
        <v>136</v>
      </c>
      <c r="C36" s="11" t="s">
        <v>129</v>
      </c>
      <c r="D36" s="12">
        <v>1997</v>
      </c>
      <c r="E36" s="12"/>
      <c r="F36" s="12"/>
      <c r="G36" s="17">
        <f t="shared" si="5"/>
        <v>0</v>
      </c>
      <c r="H36" s="12"/>
      <c r="I36" s="12"/>
      <c r="J36" s="17">
        <f t="shared" si="6"/>
        <v>0</v>
      </c>
      <c r="K36" s="12"/>
      <c r="L36" s="12"/>
      <c r="M36" s="17">
        <f t="shared" si="7"/>
        <v>0</v>
      </c>
      <c r="N36" s="127">
        <f t="shared" si="8"/>
        <v>0</v>
      </c>
      <c r="O36" s="17"/>
      <c r="P36" s="99">
        <v>0</v>
      </c>
      <c r="Q36" s="92">
        <v>500</v>
      </c>
      <c r="R36" s="98">
        <f t="shared" si="9"/>
        <v>500</v>
      </c>
    </row>
    <row r="37" spans="1:18" ht="15.75" customHeight="1">
      <c r="A37" s="119">
        <v>11</v>
      </c>
      <c r="B37" s="11" t="s">
        <v>135</v>
      </c>
      <c r="C37" s="11" t="s">
        <v>129</v>
      </c>
      <c r="D37" s="12">
        <v>1999</v>
      </c>
      <c r="E37" s="12"/>
      <c r="F37" s="12"/>
      <c r="G37" s="17">
        <f t="shared" si="5"/>
        <v>0</v>
      </c>
      <c r="H37" s="12"/>
      <c r="I37" s="12"/>
      <c r="J37" s="17">
        <f t="shared" si="6"/>
        <v>0</v>
      </c>
      <c r="K37" s="12"/>
      <c r="L37" s="12"/>
      <c r="M37" s="17">
        <f t="shared" si="7"/>
        <v>0</v>
      </c>
      <c r="N37" s="127">
        <f t="shared" si="8"/>
        <v>0</v>
      </c>
      <c r="O37" s="17"/>
      <c r="P37" s="99">
        <v>0</v>
      </c>
      <c r="Q37" s="92">
        <v>493</v>
      </c>
      <c r="R37" s="98">
        <f t="shared" si="9"/>
        <v>493</v>
      </c>
    </row>
    <row r="38" spans="1:18" ht="15.75" customHeight="1">
      <c r="A38" s="120">
        <v>12</v>
      </c>
      <c r="B38" s="11" t="s">
        <v>128</v>
      </c>
      <c r="C38" s="11" t="s">
        <v>129</v>
      </c>
      <c r="D38" s="12">
        <v>1996</v>
      </c>
      <c r="E38" s="12"/>
      <c r="F38" s="12"/>
      <c r="G38" s="17">
        <f t="shared" si="5"/>
        <v>0</v>
      </c>
      <c r="H38" s="12"/>
      <c r="I38" s="12"/>
      <c r="J38" s="17">
        <f t="shared" si="6"/>
        <v>0</v>
      </c>
      <c r="K38" s="12"/>
      <c r="L38" s="12"/>
      <c r="M38" s="17">
        <f t="shared" si="7"/>
        <v>0</v>
      </c>
      <c r="N38" s="127">
        <f t="shared" si="8"/>
        <v>0</v>
      </c>
      <c r="O38" s="17"/>
      <c r="P38" s="99">
        <v>0</v>
      </c>
      <c r="Q38" s="92">
        <v>465</v>
      </c>
      <c r="R38" s="98">
        <f t="shared" si="9"/>
        <v>465</v>
      </c>
    </row>
    <row r="39" spans="16:18" ht="12.75">
      <c r="P39" s="52"/>
      <c r="Q39" s="52"/>
      <c r="R39" s="52"/>
    </row>
    <row r="40" spans="2:18" ht="12.75">
      <c r="B40" s="42" t="s">
        <v>148</v>
      </c>
      <c r="C40" s="43"/>
      <c r="D40" s="43"/>
      <c r="E40" s="43"/>
      <c r="F40" s="43"/>
      <c r="G40" s="43"/>
      <c r="H40" s="43"/>
      <c r="I40" s="44" t="s">
        <v>110</v>
      </c>
      <c r="P40" s="52"/>
      <c r="Q40" s="52"/>
      <c r="R40" s="52"/>
    </row>
    <row r="41" spans="2:18" ht="12.75">
      <c r="B41" s="43"/>
      <c r="C41" s="43"/>
      <c r="D41" s="43"/>
      <c r="E41" s="43"/>
      <c r="F41" s="43"/>
      <c r="G41" s="43"/>
      <c r="H41" s="43"/>
      <c r="I41" s="44"/>
      <c r="P41" s="52"/>
      <c r="Q41" s="52"/>
      <c r="R41" s="52"/>
    </row>
    <row r="42" spans="2:18" ht="12.75">
      <c r="B42" s="42" t="s">
        <v>112</v>
      </c>
      <c r="C42" s="43"/>
      <c r="D42" s="43"/>
      <c r="E42" s="43"/>
      <c r="F42" s="43"/>
      <c r="G42" s="43"/>
      <c r="H42" s="43"/>
      <c r="I42" s="44" t="s">
        <v>111</v>
      </c>
      <c r="P42" s="52"/>
      <c r="Q42" s="52"/>
      <c r="R42" s="52"/>
    </row>
    <row r="43" spans="16:18" ht="12.75">
      <c r="P43" s="52"/>
      <c r="Q43" s="52"/>
      <c r="R43" s="52"/>
    </row>
  </sheetData>
  <sheetProtection/>
  <printOptions horizontalCentered="1"/>
  <pageMargins left="0" right="0" top="0.32" bottom="0.1968503937007874" header="0.28" footer="0.2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P30"/>
  <sheetViews>
    <sheetView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3" max="3" width="18.8515625" style="0" customWidth="1"/>
  </cols>
  <sheetData>
    <row r="1" spans="1:9" ht="18">
      <c r="A1" s="2" t="s">
        <v>115</v>
      </c>
      <c r="E1" s="56"/>
      <c r="F1" s="56"/>
      <c r="G1" s="55"/>
      <c r="I1" s="4"/>
    </row>
    <row r="2" spans="1:9" ht="18">
      <c r="A2" s="2" t="s">
        <v>145</v>
      </c>
      <c r="E2" s="56"/>
      <c r="F2" s="56"/>
      <c r="G2" s="55"/>
      <c r="I2" s="4"/>
    </row>
    <row r="3" spans="1:14" ht="20.25">
      <c r="A3" s="2" t="s">
        <v>66</v>
      </c>
      <c r="H3" s="1"/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8">
      <c r="A4" s="2"/>
      <c r="H4" s="1" t="s">
        <v>88</v>
      </c>
      <c r="I4" s="1"/>
      <c r="J4" s="1">
        <v>585</v>
      </c>
      <c r="K4" s="1">
        <v>574</v>
      </c>
      <c r="L4" s="1">
        <v>564</v>
      </c>
      <c r="M4" s="1">
        <v>543</v>
      </c>
      <c r="N4" s="1">
        <v>520</v>
      </c>
    </row>
    <row r="5" spans="1:16" ht="12.75">
      <c r="A5" s="17" t="s">
        <v>64</v>
      </c>
      <c r="B5" s="21" t="s">
        <v>5</v>
      </c>
      <c r="C5" s="21" t="s">
        <v>6</v>
      </c>
      <c r="D5" s="21" t="s">
        <v>7</v>
      </c>
      <c r="E5" s="21">
        <v>1</v>
      </c>
      <c r="F5" s="21">
        <v>2</v>
      </c>
      <c r="G5" s="21">
        <v>3</v>
      </c>
      <c r="H5" s="21" t="s">
        <v>86</v>
      </c>
      <c r="I5" s="21">
        <v>1</v>
      </c>
      <c r="J5" s="21">
        <v>2</v>
      </c>
      <c r="K5" s="21">
        <v>3</v>
      </c>
      <c r="L5" s="17" t="s">
        <v>86</v>
      </c>
      <c r="M5" s="17" t="s">
        <v>1</v>
      </c>
      <c r="N5" s="17" t="s">
        <v>79</v>
      </c>
      <c r="O5" s="48" t="s">
        <v>143</v>
      </c>
      <c r="P5" s="48" t="s">
        <v>1</v>
      </c>
    </row>
    <row r="6" spans="1:16" ht="15.75" customHeight="1">
      <c r="A6" s="16"/>
      <c r="B6" s="24" t="s">
        <v>91</v>
      </c>
      <c r="C6" s="22"/>
      <c r="D6" s="12"/>
      <c r="E6" s="12"/>
      <c r="F6" s="12"/>
      <c r="G6" s="12"/>
      <c r="H6" s="21"/>
      <c r="I6" s="12"/>
      <c r="J6" s="12"/>
      <c r="K6" s="12"/>
      <c r="L6" s="21"/>
      <c r="M6" s="17"/>
      <c r="N6" s="17"/>
      <c r="O6" s="50"/>
      <c r="P6" s="50"/>
    </row>
    <row r="7" spans="1:16" ht="15.75" customHeight="1">
      <c r="A7" s="38">
        <v>1</v>
      </c>
      <c r="B7" s="58" t="s">
        <v>27</v>
      </c>
      <c r="C7" s="58" t="s">
        <v>19</v>
      </c>
      <c r="D7" s="59">
        <v>1973</v>
      </c>
      <c r="E7" s="59">
        <v>95</v>
      </c>
      <c r="F7" s="59">
        <v>96</v>
      </c>
      <c r="G7" s="59">
        <v>96</v>
      </c>
      <c r="H7" s="60">
        <f aca="true" t="shared" si="0" ref="H7:H26">SUM(E7:G7)</f>
        <v>287</v>
      </c>
      <c r="I7" s="59">
        <v>96</v>
      </c>
      <c r="J7" s="59">
        <v>96</v>
      </c>
      <c r="K7" s="59">
        <v>98</v>
      </c>
      <c r="L7" s="60">
        <f aca="true" t="shared" si="1" ref="L7:L26">SUM(I7:K7)</f>
        <v>290</v>
      </c>
      <c r="M7" s="38">
        <f aca="true" t="shared" si="2" ref="M7:M26">H7+L7</f>
        <v>577</v>
      </c>
      <c r="N7" s="1" t="s">
        <v>82</v>
      </c>
      <c r="O7" s="49">
        <v>560</v>
      </c>
      <c r="P7" s="49">
        <f aca="true" t="shared" si="3" ref="P7:P26">O7+M7</f>
        <v>1137</v>
      </c>
    </row>
    <row r="8" spans="1:16" ht="15.75" customHeight="1">
      <c r="A8" s="38">
        <v>2</v>
      </c>
      <c r="B8" s="58" t="s">
        <v>24</v>
      </c>
      <c r="C8" s="58" t="s">
        <v>19</v>
      </c>
      <c r="D8" s="59">
        <v>1973</v>
      </c>
      <c r="E8" s="59">
        <v>95</v>
      </c>
      <c r="F8" s="59">
        <v>93</v>
      </c>
      <c r="G8" s="59">
        <v>93</v>
      </c>
      <c r="H8" s="60">
        <f t="shared" si="0"/>
        <v>281</v>
      </c>
      <c r="I8" s="59">
        <v>92</v>
      </c>
      <c r="J8" s="59">
        <v>99</v>
      </c>
      <c r="K8" s="59">
        <v>97</v>
      </c>
      <c r="L8" s="60">
        <f t="shared" si="1"/>
        <v>288</v>
      </c>
      <c r="M8" s="38">
        <f t="shared" si="2"/>
        <v>569</v>
      </c>
      <c r="N8" s="38" t="s">
        <v>83</v>
      </c>
      <c r="O8" s="49">
        <v>565</v>
      </c>
      <c r="P8" s="49">
        <f t="shared" si="3"/>
        <v>1134</v>
      </c>
    </row>
    <row r="9" spans="1:16" ht="15.75" customHeight="1">
      <c r="A9" s="38">
        <v>3</v>
      </c>
      <c r="B9" s="58" t="s">
        <v>32</v>
      </c>
      <c r="C9" s="58" t="s">
        <v>31</v>
      </c>
      <c r="D9" s="59">
        <v>1974</v>
      </c>
      <c r="E9" s="59">
        <v>94</v>
      </c>
      <c r="F9" s="59">
        <v>93</v>
      </c>
      <c r="G9" s="59">
        <v>94</v>
      </c>
      <c r="H9" s="60">
        <f t="shared" si="0"/>
        <v>281</v>
      </c>
      <c r="I9" s="59">
        <v>95</v>
      </c>
      <c r="J9" s="59">
        <v>92</v>
      </c>
      <c r="K9" s="59">
        <v>96</v>
      </c>
      <c r="L9" s="60">
        <f t="shared" si="1"/>
        <v>283</v>
      </c>
      <c r="M9" s="38">
        <f t="shared" si="2"/>
        <v>564</v>
      </c>
      <c r="N9" s="38" t="s">
        <v>83</v>
      </c>
      <c r="O9" s="49">
        <v>571</v>
      </c>
      <c r="P9" s="49">
        <f t="shared" si="3"/>
        <v>1135</v>
      </c>
    </row>
    <row r="10" spans="1:16" ht="15.75" customHeight="1">
      <c r="A10" s="38">
        <v>4</v>
      </c>
      <c r="B10" s="61" t="s">
        <v>89</v>
      </c>
      <c r="C10" s="61" t="s">
        <v>31</v>
      </c>
      <c r="D10" s="62">
        <v>1988</v>
      </c>
      <c r="E10" s="59">
        <v>92</v>
      </c>
      <c r="F10" s="59">
        <v>95</v>
      </c>
      <c r="G10" s="59">
        <v>95</v>
      </c>
      <c r="H10" s="60">
        <f t="shared" si="0"/>
        <v>282</v>
      </c>
      <c r="I10" s="59">
        <v>94</v>
      </c>
      <c r="J10" s="59">
        <v>92</v>
      </c>
      <c r="K10" s="59">
        <v>96</v>
      </c>
      <c r="L10" s="60">
        <f t="shared" si="1"/>
        <v>282</v>
      </c>
      <c r="M10" s="38">
        <f t="shared" si="2"/>
        <v>564</v>
      </c>
      <c r="N10" s="38" t="s">
        <v>83</v>
      </c>
      <c r="O10" s="49">
        <v>548</v>
      </c>
      <c r="P10" s="49">
        <f t="shared" si="3"/>
        <v>1112</v>
      </c>
    </row>
    <row r="11" spans="1:16" ht="15.75" customHeight="1">
      <c r="A11" s="38">
        <v>5</v>
      </c>
      <c r="B11" s="58" t="s">
        <v>9</v>
      </c>
      <c r="C11" s="58" t="s">
        <v>58</v>
      </c>
      <c r="D11" s="59">
        <v>1991</v>
      </c>
      <c r="E11" s="59">
        <v>93</v>
      </c>
      <c r="F11" s="59">
        <v>91</v>
      </c>
      <c r="G11" s="59">
        <v>92</v>
      </c>
      <c r="H11" s="60">
        <f t="shared" si="0"/>
        <v>276</v>
      </c>
      <c r="I11" s="59">
        <v>97</v>
      </c>
      <c r="J11" s="59">
        <v>96</v>
      </c>
      <c r="K11" s="59">
        <v>95</v>
      </c>
      <c r="L11" s="60">
        <f t="shared" si="1"/>
        <v>288</v>
      </c>
      <c r="M11" s="38">
        <f t="shared" si="2"/>
        <v>564</v>
      </c>
      <c r="N11" s="38" t="s">
        <v>83</v>
      </c>
      <c r="O11" s="49">
        <v>550</v>
      </c>
      <c r="P11" s="49">
        <f t="shared" si="3"/>
        <v>1114</v>
      </c>
    </row>
    <row r="12" spans="1:16" ht="15.75" customHeight="1">
      <c r="A12" s="38">
        <v>6</v>
      </c>
      <c r="B12" s="34" t="s">
        <v>114</v>
      </c>
      <c r="C12" s="58" t="s">
        <v>61</v>
      </c>
      <c r="D12" s="59">
        <v>1940</v>
      </c>
      <c r="E12" s="59">
        <v>85</v>
      </c>
      <c r="F12" s="59">
        <v>91</v>
      </c>
      <c r="G12" s="59">
        <v>91</v>
      </c>
      <c r="H12" s="60">
        <f t="shared" si="0"/>
        <v>267</v>
      </c>
      <c r="I12" s="59">
        <v>90</v>
      </c>
      <c r="J12" s="59">
        <v>88</v>
      </c>
      <c r="K12" s="59">
        <v>90</v>
      </c>
      <c r="L12" s="60">
        <f t="shared" si="1"/>
        <v>268</v>
      </c>
      <c r="M12" s="38">
        <f t="shared" si="2"/>
        <v>535</v>
      </c>
      <c r="N12" s="38" t="s">
        <v>85</v>
      </c>
      <c r="O12" s="49">
        <v>509</v>
      </c>
      <c r="P12" s="49">
        <f t="shared" si="3"/>
        <v>1044</v>
      </c>
    </row>
    <row r="13" spans="1:16" ht="15.75" customHeight="1">
      <c r="A13" s="38">
        <v>7</v>
      </c>
      <c r="B13" s="58" t="s">
        <v>10</v>
      </c>
      <c r="C13" s="58" t="s">
        <v>58</v>
      </c>
      <c r="D13" s="59">
        <v>1985</v>
      </c>
      <c r="E13" s="59">
        <v>85</v>
      </c>
      <c r="F13" s="59">
        <v>94</v>
      </c>
      <c r="G13" s="59">
        <v>95</v>
      </c>
      <c r="H13" s="60">
        <f t="shared" si="0"/>
        <v>274</v>
      </c>
      <c r="I13" s="59">
        <v>86</v>
      </c>
      <c r="J13" s="59">
        <v>74</v>
      </c>
      <c r="K13" s="59">
        <v>87</v>
      </c>
      <c r="L13" s="60">
        <f t="shared" si="1"/>
        <v>247</v>
      </c>
      <c r="M13" s="38">
        <f t="shared" si="2"/>
        <v>521</v>
      </c>
      <c r="N13" s="38" t="s">
        <v>85</v>
      </c>
      <c r="O13" s="49">
        <v>530</v>
      </c>
      <c r="P13" s="49">
        <f t="shared" si="3"/>
        <v>1051</v>
      </c>
    </row>
    <row r="14" spans="1:16" ht="15.75" customHeight="1">
      <c r="A14" s="38">
        <v>8</v>
      </c>
      <c r="B14" s="61" t="s">
        <v>102</v>
      </c>
      <c r="C14" s="61" t="s">
        <v>61</v>
      </c>
      <c r="D14" s="62">
        <v>1971</v>
      </c>
      <c r="E14" s="59">
        <v>83</v>
      </c>
      <c r="F14" s="59">
        <v>87</v>
      </c>
      <c r="G14" s="59">
        <v>82</v>
      </c>
      <c r="H14" s="60">
        <f t="shared" si="0"/>
        <v>252</v>
      </c>
      <c r="I14" s="59">
        <v>80</v>
      </c>
      <c r="J14" s="59">
        <v>80</v>
      </c>
      <c r="K14" s="59">
        <v>75</v>
      </c>
      <c r="L14" s="60">
        <f t="shared" si="1"/>
        <v>235</v>
      </c>
      <c r="M14" s="38">
        <f t="shared" si="2"/>
        <v>487</v>
      </c>
      <c r="N14" s="38"/>
      <c r="O14" s="49">
        <v>505</v>
      </c>
      <c r="P14" s="49">
        <f t="shared" si="3"/>
        <v>992</v>
      </c>
    </row>
    <row r="15" spans="1:16" ht="15.75" customHeight="1">
      <c r="A15" s="38">
        <v>9</v>
      </c>
      <c r="B15" s="63" t="s">
        <v>127</v>
      </c>
      <c r="C15" s="63" t="s">
        <v>19</v>
      </c>
      <c r="D15" s="59">
        <v>1996</v>
      </c>
      <c r="E15" s="59">
        <v>84</v>
      </c>
      <c r="F15" s="59">
        <v>89</v>
      </c>
      <c r="G15" s="59">
        <v>84</v>
      </c>
      <c r="H15" s="60">
        <f t="shared" si="0"/>
        <v>257</v>
      </c>
      <c r="I15" s="59">
        <v>77</v>
      </c>
      <c r="J15" s="59">
        <v>79</v>
      </c>
      <c r="K15" s="59">
        <v>74</v>
      </c>
      <c r="L15" s="60">
        <f t="shared" si="1"/>
        <v>230</v>
      </c>
      <c r="M15" s="38">
        <f t="shared" si="2"/>
        <v>487</v>
      </c>
      <c r="N15" s="38"/>
      <c r="O15" s="49">
        <v>0</v>
      </c>
      <c r="P15" s="49">
        <f t="shared" si="3"/>
        <v>487</v>
      </c>
    </row>
    <row r="16" spans="1:16" ht="15.75" customHeight="1">
      <c r="A16" s="38">
        <v>10</v>
      </c>
      <c r="B16" s="58" t="s">
        <v>33</v>
      </c>
      <c r="C16" s="58" t="s">
        <v>31</v>
      </c>
      <c r="D16" s="59">
        <v>1947</v>
      </c>
      <c r="E16" s="59">
        <v>90</v>
      </c>
      <c r="F16" s="59">
        <v>91</v>
      </c>
      <c r="G16" s="59">
        <v>94</v>
      </c>
      <c r="H16" s="60">
        <f t="shared" si="0"/>
        <v>275</v>
      </c>
      <c r="I16" s="59"/>
      <c r="J16" s="59"/>
      <c r="K16" s="59"/>
      <c r="L16" s="60">
        <f t="shared" si="1"/>
        <v>0</v>
      </c>
      <c r="M16" s="38">
        <f t="shared" si="2"/>
        <v>275</v>
      </c>
      <c r="N16" s="38"/>
      <c r="O16" s="49">
        <v>547</v>
      </c>
      <c r="P16" s="49">
        <f t="shared" si="3"/>
        <v>822</v>
      </c>
    </row>
    <row r="17" spans="1:16" ht="15.75" customHeight="1">
      <c r="A17" s="38"/>
      <c r="B17" s="58" t="s">
        <v>30</v>
      </c>
      <c r="C17" s="58" t="s">
        <v>31</v>
      </c>
      <c r="D17" s="59">
        <v>1967</v>
      </c>
      <c r="E17" s="59"/>
      <c r="F17" s="59"/>
      <c r="G17" s="59"/>
      <c r="H17" s="60">
        <f t="shared" si="0"/>
        <v>0</v>
      </c>
      <c r="I17" s="59"/>
      <c r="J17" s="59"/>
      <c r="K17" s="59"/>
      <c r="L17" s="60">
        <f t="shared" si="1"/>
        <v>0</v>
      </c>
      <c r="M17" s="38">
        <f t="shared" si="2"/>
        <v>0</v>
      </c>
      <c r="N17" s="38"/>
      <c r="O17" s="49">
        <v>563</v>
      </c>
      <c r="P17" s="49">
        <f t="shared" si="3"/>
        <v>563</v>
      </c>
    </row>
    <row r="18" spans="1:16" ht="15.75" customHeight="1">
      <c r="A18" s="38"/>
      <c r="B18" s="58" t="s">
        <v>23</v>
      </c>
      <c r="C18" s="58" t="s">
        <v>19</v>
      </c>
      <c r="D18" s="59">
        <v>1967</v>
      </c>
      <c r="E18" s="59"/>
      <c r="F18" s="59"/>
      <c r="G18" s="59"/>
      <c r="H18" s="60">
        <f t="shared" si="0"/>
        <v>0</v>
      </c>
      <c r="I18" s="59"/>
      <c r="J18" s="59"/>
      <c r="K18" s="59"/>
      <c r="L18" s="60">
        <f t="shared" si="1"/>
        <v>0</v>
      </c>
      <c r="M18" s="38">
        <f t="shared" si="2"/>
        <v>0</v>
      </c>
      <c r="N18" s="38"/>
      <c r="O18" s="49">
        <v>542</v>
      </c>
      <c r="P18" s="49">
        <f t="shared" si="3"/>
        <v>542</v>
      </c>
    </row>
    <row r="19" spans="1:16" ht="15.75" customHeight="1">
      <c r="A19" s="38"/>
      <c r="B19" s="58" t="s">
        <v>17</v>
      </c>
      <c r="C19" s="58" t="s">
        <v>3</v>
      </c>
      <c r="D19" s="59">
        <v>1963</v>
      </c>
      <c r="E19" s="59"/>
      <c r="F19" s="59"/>
      <c r="G19" s="59"/>
      <c r="H19" s="60">
        <f t="shared" si="0"/>
        <v>0</v>
      </c>
      <c r="I19" s="59"/>
      <c r="J19" s="59"/>
      <c r="K19" s="59"/>
      <c r="L19" s="60">
        <f t="shared" si="1"/>
        <v>0</v>
      </c>
      <c r="M19" s="38">
        <f t="shared" si="2"/>
        <v>0</v>
      </c>
      <c r="N19" s="38"/>
      <c r="O19" s="49">
        <v>541</v>
      </c>
      <c r="P19" s="49">
        <f t="shared" si="3"/>
        <v>541</v>
      </c>
    </row>
    <row r="20" spans="1:16" ht="15.75" customHeight="1">
      <c r="A20" s="38"/>
      <c r="B20" s="58" t="s">
        <v>49</v>
      </c>
      <c r="C20" s="58" t="s">
        <v>19</v>
      </c>
      <c r="D20" s="59">
        <v>1996</v>
      </c>
      <c r="E20" s="59"/>
      <c r="F20" s="59"/>
      <c r="G20" s="59"/>
      <c r="H20" s="60">
        <f t="shared" si="0"/>
        <v>0</v>
      </c>
      <c r="I20" s="59"/>
      <c r="J20" s="59"/>
      <c r="K20" s="59"/>
      <c r="L20" s="60">
        <f t="shared" si="1"/>
        <v>0</v>
      </c>
      <c r="M20" s="38">
        <f t="shared" si="2"/>
        <v>0</v>
      </c>
      <c r="N20" s="38"/>
      <c r="O20" s="49">
        <v>540</v>
      </c>
      <c r="P20" s="49">
        <f t="shared" si="3"/>
        <v>540</v>
      </c>
    </row>
    <row r="21" spans="1:16" ht="15.75" customHeight="1">
      <c r="A21" s="38"/>
      <c r="B21" s="58" t="s">
        <v>29</v>
      </c>
      <c r="C21" s="58" t="s">
        <v>19</v>
      </c>
      <c r="D21" s="59">
        <v>1996</v>
      </c>
      <c r="E21" s="59"/>
      <c r="F21" s="59"/>
      <c r="G21" s="59"/>
      <c r="H21" s="60">
        <f t="shared" si="0"/>
        <v>0</v>
      </c>
      <c r="I21" s="59"/>
      <c r="J21" s="59"/>
      <c r="K21" s="59"/>
      <c r="L21" s="60">
        <f t="shared" si="1"/>
        <v>0</v>
      </c>
      <c r="M21" s="38">
        <f t="shared" si="2"/>
        <v>0</v>
      </c>
      <c r="N21" s="38"/>
      <c r="O21" s="49">
        <v>530</v>
      </c>
      <c r="P21" s="49">
        <f t="shared" si="3"/>
        <v>530</v>
      </c>
    </row>
    <row r="22" spans="1:16" ht="15.75" customHeight="1">
      <c r="A22" s="38"/>
      <c r="B22" s="58" t="s">
        <v>16</v>
      </c>
      <c r="C22" s="58" t="s">
        <v>3</v>
      </c>
      <c r="D22" s="59">
        <v>1949</v>
      </c>
      <c r="E22" s="59"/>
      <c r="F22" s="59"/>
      <c r="G22" s="59"/>
      <c r="H22" s="60">
        <f t="shared" si="0"/>
        <v>0</v>
      </c>
      <c r="I22" s="59"/>
      <c r="J22" s="59"/>
      <c r="K22" s="59"/>
      <c r="L22" s="60">
        <f t="shared" si="1"/>
        <v>0</v>
      </c>
      <c r="M22" s="38">
        <f t="shared" si="2"/>
        <v>0</v>
      </c>
      <c r="N22" s="38"/>
      <c r="O22" s="49">
        <v>517</v>
      </c>
      <c r="P22" s="49">
        <f t="shared" si="3"/>
        <v>517</v>
      </c>
    </row>
    <row r="23" spans="1:16" ht="15.75" customHeight="1">
      <c r="A23" s="38"/>
      <c r="B23" s="58" t="s">
        <v>45</v>
      </c>
      <c r="C23" s="58" t="s">
        <v>3</v>
      </c>
      <c r="D23" s="59">
        <v>1967</v>
      </c>
      <c r="E23" s="59"/>
      <c r="F23" s="59"/>
      <c r="G23" s="59"/>
      <c r="H23" s="60">
        <f t="shared" si="0"/>
        <v>0</v>
      </c>
      <c r="I23" s="59"/>
      <c r="J23" s="59"/>
      <c r="K23" s="59"/>
      <c r="L23" s="60">
        <f t="shared" si="1"/>
        <v>0</v>
      </c>
      <c r="M23" s="38">
        <f t="shared" si="2"/>
        <v>0</v>
      </c>
      <c r="N23" s="38"/>
      <c r="O23" s="49">
        <v>512</v>
      </c>
      <c r="P23" s="49">
        <f t="shared" si="3"/>
        <v>512</v>
      </c>
    </row>
    <row r="24" spans="1:16" ht="15.75" customHeight="1">
      <c r="A24" s="38"/>
      <c r="B24" s="58" t="s">
        <v>103</v>
      </c>
      <c r="C24" s="58" t="s">
        <v>0</v>
      </c>
      <c r="D24" s="59">
        <v>1996</v>
      </c>
      <c r="E24" s="59"/>
      <c r="F24" s="59"/>
      <c r="G24" s="59"/>
      <c r="H24" s="60">
        <f t="shared" si="0"/>
        <v>0</v>
      </c>
      <c r="I24" s="59"/>
      <c r="J24" s="59"/>
      <c r="K24" s="59"/>
      <c r="L24" s="60">
        <f t="shared" si="1"/>
        <v>0</v>
      </c>
      <c r="M24" s="38">
        <f t="shared" si="2"/>
        <v>0</v>
      </c>
      <c r="N24" s="38"/>
      <c r="O24" s="49">
        <v>496</v>
      </c>
      <c r="P24" s="49">
        <f t="shared" si="3"/>
        <v>496</v>
      </c>
    </row>
    <row r="25" spans="1:16" ht="15.75" customHeight="1">
      <c r="A25" s="38"/>
      <c r="B25" s="58" t="s">
        <v>104</v>
      </c>
      <c r="C25" s="58" t="s">
        <v>0</v>
      </c>
      <c r="D25" s="59">
        <v>1996</v>
      </c>
      <c r="E25" s="59"/>
      <c r="F25" s="59"/>
      <c r="G25" s="59"/>
      <c r="H25" s="60">
        <f t="shared" si="0"/>
        <v>0</v>
      </c>
      <c r="I25" s="59"/>
      <c r="J25" s="59"/>
      <c r="K25" s="59"/>
      <c r="L25" s="60">
        <f t="shared" si="1"/>
        <v>0</v>
      </c>
      <c r="M25" s="38">
        <f t="shared" si="2"/>
        <v>0</v>
      </c>
      <c r="N25" s="38"/>
      <c r="O25" s="49">
        <v>440</v>
      </c>
      <c r="P25" s="49">
        <f t="shared" si="3"/>
        <v>440</v>
      </c>
    </row>
    <row r="26" spans="1:16" ht="15.75" customHeight="1">
      <c r="A26" s="38"/>
      <c r="B26" s="58" t="s">
        <v>48</v>
      </c>
      <c r="C26" s="58" t="s">
        <v>19</v>
      </c>
      <c r="D26" s="59">
        <v>1994</v>
      </c>
      <c r="E26" s="59"/>
      <c r="F26" s="59"/>
      <c r="G26" s="59"/>
      <c r="H26" s="60">
        <f t="shared" si="0"/>
        <v>0</v>
      </c>
      <c r="I26" s="59"/>
      <c r="J26" s="59"/>
      <c r="K26" s="59"/>
      <c r="L26" s="60">
        <f t="shared" si="1"/>
        <v>0</v>
      </c>
      <c r="M26" s="38">
        <f t="shared" si="2"/>
        <v>0</v>
      </c>
      <c r="N26" s="38"/>
      <c r="O26" s="49">
        <v>233</v>
      </c>
      <c r="P26" s="49">
        <f t="shared" si="3"/>
        <v>233</v>
      </c>
    </row>
    <row r="28" spans="2:9" ht="12.75">
      <c r="B28" s="42" t="s">
        <v>109</v>
      </c>
      <c r="C28" s="43"/>
      <c r="D28" s="43"/>
      <c r="E28" s="43"/>
      <c r="F28" s="43"/>
      <c r="G28" s="43"/>
      <c r="H28" s="43"/>
      <c r="I28" s="44" t="s">
        <v>110</v>
      </c>
    </row>
    <row r="29" spans="2:9" ht="12.75">
      <c r="B29" s="43"/>
      <c r="C29" s="43"/>
      <c r="D29" s="43"/>
      <c r="E29" s="43"/>
      <c r="F29" s="43"/>
      <c r="G29" s="43"/>
      <c r="H29" s="43"/>
      <c r="I29" s="44"/>
    </row>
    <row r="30" spans="2:9" ht="12.75">
      <c r="B30" s="42" t="s">
        <v>112</v>
      </c>
      <c r="C30" s="43"/>
      <c r="D30" s="43"/>
      <c r="E30" s="43"/>
      <c r="F30" s="43"/>
      <c r="G30" s="43"/>
      <c r="H30" s="43"/>
      <c r="I30" s="44" t="s">
        <v>111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3" max="3" width="18.8515625" style="0" customWidth="1"/>
  </cols>
  <sheetData>
    <row r="1" spans="1:9" ht="18">
      <c r="A1" s="2" t="s">
        <v>40</v>
      </c>
      <c r="I1" s="4"/>
    </row>
    <row r="2" spans="1:9" ht="18">
      <c r="A2" s="2" t="s">
        <v>39</v>
      </c>
      <c r="I2" s="4"/>
    </row>
    <row r="3" spans="1:14" ht="20.25">
      <c r="A3" s="2" t="s">
        <v>66</v>
      </c>
      <c r="H3" s="1"/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8">
      <c r="A4" s="2"/>
      <c r="H4" s="1" t="s">
        <v>87</v>
      </c>
      <c r="I4" s="1">
        <v>588</v>
      </c>
      <c r="J4" s="1">
        <v>575</v>
      </c>
      <c r="K4" s="1">
        <v>564</v>
      </c>
      <c r="L4" s="1">
        <v>555</v>
      </c>
      <c r="M4" s="1">
        <v>535</v>
      </c>
      <c r="N4" s="1">
        <v>510</v>
      </c>
    </row>
    <row r="5" spans="1:14" ht="18">
      <c r="A5" s="2"/>
      <c r="H5" s="1" t="s">
        <v>88</v>
      </c>
      <c r="I5" s="1"/>
      <c r="J5" s="1">
        <v>585</v>
      </c>
      <c r="K5" s="1">
        <v>574</v>
      </c>
      <c r="L5" s="1">
        <v>564</v>
      </c>
      <c r="M5" s="1">
        <v>543</v>
      </c>
      <c r="N5" s="1">
        <v>520</v>
      </c>
    </row>
    <row r="6" spans="1:14" ht="12.75">
      <c r="A6" s="17" t="s">
        <v>64</v>
      </c>
      <c r="B6" s="21" t="s">
        <v>5</v>
      </c>
      <c r="C6" s="21" t="s">
        <v>6</v>
      </c>
      <c r="D6" s="21" t="s">
        <v>7</v>
      </c>
      <c r="E6" s="21">
        <v>1</v>
      </c>
      <c r="F6" s="21">
        <v>2</v>
      </c>
      <c r="G6" s="21">
        <v>3</v>
      </c>
      <c r="H6" s="21" t="s">
        <v>86</v>
      </c>
      <c r="I6" s="21">
        <v>1</v>
      </c>
      <c r="J6" s="21">
        <v>2</v>
      </c>
      <c r="K6" s="21">
        <v>3</v>
      </c>
      <c r="L6" s="17" t="s">
        <v>86</v>
      </c>
      <c r="M6" s="17" t="s">
        <v>1</v>
      </c>
      <c r="N6" s="17" t="s">
        <v>79</v>
      </c>
    </row>
    <row r="7" spans="1:14" ht="18.75">
      <c r="A7" s="17"/>
      <c r="B7" s="24" t="s">
        <v>90</v>
      </c>
      <c r="C7" s="21"/>
      <c r="D7" s="21"/>
      <c r="E7" s="21"/>
      <c r="F7" s="21"/>
      <c r="G7" s="21"/>
      <c r="H7" s="21"/>
      <c r="I7" s="21"/>
      <c r="J7" s="21"/>
      <c r="K7" s="21"/>
      <c r="L7" s="17"/>
      <c r="M7" s="17"/>
      <c r="N7" s="17"/>
    </row>
    <row r="8" spans="1:14" ht="15.75" customHeight="1">
      <c r="A8" s="17">
        <v>1</v>
      </c>
      <c r="B8" s="22" t="s">
        <v>26</v>
      </c>
      <c r="C8" s="22" t="s">
        <v>19</v>
      </c>
      <c r="D8" s="12">
        <v>1977</v>
      </c>
      <c r="E8" s="12">
        <v>96</v>
      </c>
      <c r="F8" s="12">
        <v>97</v>
      </c>
      <c r="G8" s="12">
        <v>99</v>
      </c>
      <c r="H8" s="21">
        <f aca="true" t="shared" si="0" ref="H8:H14">SUM(E8:G8)</f>
        <v>292</v>
      </c>
      <c r="I8" s="12">
        <v>92</v>
      </c>
      <c r="J8" s="12">
        <v>98</v>
      </c>
      <c r="K8" s="12">
        <v>96</v>
      </c>
      <c r="L8" s="21">
        <f aca="true" t="shared" si="1" ref="L8:L14">SUM(I8:K8)</f>
        <v>286</v>
      </c>
      <c r="M8" s="17">
        <f aca="true" t="shared" si="2" ref="M8:M14">H8+L8</f>
        <v>578</v>
      </c>
      <c r="N8" s="17" t="s">
        <v>81</v>
      </c>
    </row>
    <row r="9" spans="1:14" ht="15.75" customHeight="1">
      <c r="A9" s="17">
        <v>2</v>
      </c>
      <c r="B9" s="22" t="s">
        <v>37</v>
      </c>
      <c r="C9" s="22" t="s">
        <v>36</v>
      </c>
      <c r="D9" s="12">
        <v>1976</v>
      </c>
      <c r="E9" s="12">
        <v>89</v>
      </c>
      <c r="F9" s="12">
        <v>95</v>
      </c>
      <c r="G9" s="12">
        <v>89</v>
      </c>
      <c r="H9" s="21">
        <f t="shared" si="0"/>
        <v>273</v>
      </c>
      <c r="I9" s="12">
        <v>86</v>
      </c>
      <c r="J9" s="12">
        <v>94</v>
      </c>
      <c r="K9" s="12">
        <v>93</v>
      </c>
      <c r="L9" s="21">
        <f t="shared" si="1"/>
        <v>273</v>
      </c>
      <c r="M9" s="17">
        <f t="shared" si="2"/>
        <v>546</v>
      </c>
      <c r="N9" s="17" t="s">
        <v>84</v>
      </c>
    </row>
    <row r="10" spans="1:14" ht="15.75" customHeight="1">
      <c r="A10" s="17">
        <v>3</v>
      </c>
      <c r="B10" s="22" t="s">
        <v>28</v>
      </c>
      <c r="C10" s="22" t="s">
        <v>19</v>
      </c>
      <c r="D10" s="12">
        <v>1997</v>
      </c>
      <c r="E10" s="12">
        <v>66</v>
      </c>
      <c r="F10" s="12">
        <v>88</v>
      </c>
      <c r="G10" s="12">
        <v>90</v>
      </c>
      <c r="H10" s="21">
        <f t="shared" si="0"/>
        <v>244</v>
      </c>
      <c r="I10" s="12">
        <v>95</v>
      </c>
      <c r="J10" s="12">
        <v>92</v>
      </c>
      <c r="K10" s="12">
        <v>92</v>
      </c>
      <c r="L10" s="21">
        <f t="shared" si="1"/>
        <v>279</v>
      </c>
      <c r="M10" s="17">
        <f t="shared" si="2"/>
        <v>523</v>
      </c>
      <c r="N10" s="17" t="s">
        <v>85</v>
      </c>
    </row>
    <row r="11" spans="1:14" ht="15.75" customHeight="1">
      <c r="A11" s="17">
        <v>4</v>
      </c>
      <c r="B11" s="22" t="s">
        <v>35</v>
      </c>
      <c r="C11" s="22" t="s">
        <v>4</v>
      </c>
      <c r="D11" s="12">
        <v>1959</v>
      </c>
      <c r="E11" s="12">
        <v>90</v>
      </c>
      <c r="F11" s="12">
        <v>88</v>
      </c>
      <c r="G11" s="12">
        <v>93</v>
      </c>
      <c r="H11" s="21">
        <f t="shared" si="0"/>
        <v>271</v>
      </c>
      <c r="I11" s="12">
        <v>81</v>
      </c>
      <c r="J11" s="12">
        <v>86</v>
      </c>
      <c r="K11" s="12">
        <v>85</v>
      </c>
      <c r="L11" s="21">
        <f t="shared" si="1"/>
        <v>252</v>
      </c>
      <c r="M11" s="17">
        <f t="shared" si="2"/>
        <v>523</v>
      </c>
      <c r="N11" s="17" t="s">
        <v>85</v>
      </c>
    </row>
    <row r="12" spans="1:14" ht="15.75" customHeight="1">
      <c r="A12" s="17">
        <v>5</v>
      </c>
      <c r="B12" s="22" t="s">
        <v>51</v>
      </c>
      <c r="C12" s="22" t="s">
        <v>19</v>
      </c>
      <c r="D12" s="12">
        <v>1972</v>
      </c>
      <c r="E12" s="12">
        <v>78</v>
      </c>
      <c r="F12" s="12">
        <v>81</v>
      </c>
      <c r="G12" s="12">
        <v>83</v>
      </c>
      <c r="H12" s="21">
        <f t="shared" si="0"/>
        <v>242</v>
      </c>
      <c r="I12" s="12">
        <v>86</v>
      </c>
      <c r="J12" s="12">
        <v>91</v>
      </c>
      <c r="K12" s="12">
        <v>86</v>
      </c>
      <c r="L12" s="21">
        <f t="shared" si="1"/>
        <v>263</v>
      </c>
      <c r="M12" s="17">
        <f t="shared" si="2"/>
        <v>505</v>
      </c>
      <c r="N12" s="17"/>
    </row>
    <row r="13" spans="1:14" ht="15.75" customHeight="1">
      <c r="A13" s="17">
        <v>6</v>
      </c>
      <c r="B13" s="22" t="s">
        <v>46</v>
      </c>
      <c r="C13" s="22" t="s">
        <v>3</v>
      </c>
      <c r="D13" s="12">
        <v>1962</v>
      </c>
      <c r="E13" s="12">
        <v>85</v>
      </c>
      <c r="F13" s="12">
        <v>82</v>
      </c>
      <c r="G13" s="12">
        <v>91</v>
      </c>
      <c r="H13" s="21">
        <f t="shared" si="0"/>
        <v>258</v>
      </c>
      <c r="I13" s="12">
        <v>86</v>
      </c>
      <c r="J13" s="12">
        <v>82</v>
      </c>
      <c r="K13" s="12">
        <v>77</v>
      </c>
      <c r="L13" s="21">
        <f t="shared" si="1"/>
        <v>245</v>
      </c>
      <c r="M13" s="17">
        <f t="shared" si="2"/>
        <v>503</v>
      </c>
      <c r="N13" s="17"/>
    </row>
    <row r="14" spans="1:14" ht="15.75" customHeight="1">
      <c r="A14" s="17">
        <v>7</v>
      </c>
      <c r="B14" s="22" t="s">
        <v>52</v>
      </c>
      <c r="C14" s="22" t="s">
        <v>19</v>
      </c>
      <c r="D14" s="12">
        <v>1994</v>
      </c>
      <c r="E14" s="12">
        <v>69</v>
      </c>
      <c r="F14" s="12">
        <v>60</v>
      </c>
      <c r="G14" s="12">
        <v>72</v>
      </c>
      <c r="H14" s="21">
        <f t="shared" si="0"/>
        <v>201</v>
      </c>
      <c r="I14" s="12"/>
      <c r="J14" s="12"/>
      <c r="K14" s="12"/>
      <c r="L14" s="21">
        <f t="shared" si="1"/>
        <v>0</v>
      </c>
      <c r="M14" s="17">
        <f t="shared" si="2"/>
        <v>201</v>
      </c>
      <c r="N14" s="17"/>
    </row>
    <row r="15" spans="1:14" ht="15.75" customHeight="1">
      <c r="A15" s="16"/>
      <c r="B15" s="24" t="s">
        <v>91</v>
      </c>
      <c r="C15" s="22"/>
      <c r="D15" s="12"/>
      <c r="E15" s="12"/>
      <c r="F15" s="12"/>
      <c r="G15" s="12"/>
      <c r="H15" s="21"/>
      <c r="I15" s="12"/>
      <c r="J15" s="12"/>
      <c r="K15" s="12"/>
      <c r="L15" s="21"/>
      <c r="M15" s="17"/>
      <c r="N15" s="17"/>
    </row>
    <row r="16" spans="1:14" ht="15.75" customHeight="1">
      <c r="A16" s="17">
        <v>1</v>
      </c>
      <c r="B16" s="22" t="s">
        <v>32</v>
      </c>
      <c r="C16" s="22" t="s">
        <v>31</v>
      </c>
      <c r="D16" s="12">
        <v>1974</v>
      </c>
      <c r="E16" s="12">
        <v>97</v>
      </c>
      <c r="F16" s="12">
        <v>92</v>
      </c>
      <c r="G16" s="12">
        <v>92</v>
      </c>
      <c r="H16" s="21">
        <f aca="true" t="shared" si="3" ref="H16:H34">SUM(E16:G16)</f>
        <v>281</v>
      </c>
      <c r="I16" s="12">
        <v>97</v>
      </c>
      <c r="J16" s="12">
        <v>96</v>
      </c>
      <c r="K16" s="12">
        <v>97</v>
      </c>
      <c r="L16" s="21">
        <f aca="true" t="shared" si="4" ref="L16:L34">SUM(I16:K16)</f>
        <v>290</v>
      </c>
      <c r="M16" s="17">
        <f aca="true" t="shared" si="5" ref="M16:M34">H16+L16</f>
        <v>571</v>
      </c>
      <c r="N16" s="17" t="s">
        <v>83</v>
      </c>
    </row>
    <row r="17" spans="1:14" ht="15.75" customHeight="1">
      <c r="A17" s="17">
        <v>2</v>
      </c>
      <c r="B17" s="22" t="s">
        <v>24</v>
      </c>
      <c r="C17" s="22" t="s">
        <v>19</v>
      </c>
      <c r="D17" s="12">
        <v>1973</v>
      </c>
      <c r="E17" s="12">
        <v>87</v>
      </c>
      <c r="F17" s="12">
        <v>92</v>
      </c>
      <c r="G17" s="12">
        <v>96</v>
      </c>
      <c r="H17" s="21">
        <f t="shared" si="3"/>
        <v>275</v>
      </c>
      <c r="I17" s="12">
        <v>95</v>
      </c>
      <c r="J17" s="12">
        <v>99</v>
      </c>
      <c r="K17" s="12">
        <v>96</v>
      </c>
      <c r="L17" s="21">
        <f t="shared" si="4"/>
        <v>290</v>
      </c>
      <c r="M17" s="17">
        <f t="shared" si="5"/>
        <v>565</v>
      </c>
      <c r="N17" s="17" t="s">
        <v>83</v>
      </c>
    </row>
    <row r="18" spans="1:14" ht="15.75" customHeight="1">
      <c r="A18" s="17">
        <v>3</v>
      </c>
      <c r="B18" s="22" t="s">
        <v>30</v>
      </c>
      <c r="C18" s="22" t="s">
        <v>31</v>
      </c>
      <c r="D18" s="12">
        <v>1967</v>
      </c>
      <c r="E18" s="12">
        <v>92</v>
      </c>
      <c r="F18" s="12">
        <v>95</v>
      </c>
      <c r="G18" s="12">
        <v>91</v>
      </c>
      <c r="H18" s="21">
        <f t="shared" si="3"/>
        <v>278</v>
      </c>
      <c r="I18" s="12">
        <v>97</v>
      </c>
      <c r="J18" s="12">
        <v>94</v>
      </c>
      <c r="K18" s="12">
        <v>94</v>
      </c>
      <c r="L18" s="21">
        <f t="shared" si="4"/>
        <v>285</v>
      </c>
      <c r="M18" s="17">
        <f t="shared" si="5"/>
        <v>563</v>
      </c>
      <c r="N18" s="17" t="s">
        <v>84</v>
      </c>
    </row>
    <row r="19" spans="1:14" ht="15.75" customHeight="1">
      <c r="A19" s="17">
        <v>4</v>
      </c>
      <c r="B19" s="22" t="s">
        <v>27</v>
      </c>
      <c r="C19" s="22" t="s">
        <v>19</v>
      </c>
      <c r="D19" s="12">
        <v>1973</v>
      </c>
      <c r="E19" s="12">
        <v>91</v>
      </c>
      <c r="F19" s="12">
        <v>92</v>
      </c>
      <c r="G19" s="12">
        <v>91</v>
      </c>
      <c r="H19" s="21">
        <f t="shared" si="3"/>
        <v>274</v>
      </c>
      <c r="I19" s="12">
        <v>95</v>
      </c>
      <c r="J19" s="12">
        <v>97</v>
      </c>
      <c r="K19" s="12">
        <v>94</v>
      </c>
      <c r="L19" s="21">
        <f t="shared" si="4"/>
        <v>286</v>
      </c>
      <c r="M19" s="17">
        <f t="shared" si="5"/>
        <v>560</v>
      </c>
      <c r="N19" s="17" t="s">
        <v>84</v>
      </c>
    </row>
    <row r="20" spans="1:14" ht="15.75" customHeight="1">
      <c r="A20" s="17">
        <v>5</v>
      </c>
      <c r="B20" s="22" t="s">
        <v>9</v>
      </c>
      <c r="C20" s="22" t="s">
        <v>58</v>
      </c>
      <c r="D20" s="12">
        <v>1991</v>
      </c>
      <c r="E20" s="12">
        <v>83</v>
      </c>
      <c r="F20" s="12">
        <v>96</v>
      </c>
      <c r="G20" s="12">
        <v>93</v>
      </c>
      <c r="H20" s="21">
        <f t="shared" si="3"/>
        <v>272</v>
      </c>
      <c r="I20" s="12">
        <v>94</v>
      </c>
      <c r="J20" s="12">
        <v>92</v>
      </c>
      <c r="K20" s="12">
        <v>92</v>
      </c>
      <c r="L20" s="21">
        <f t="shared" si="4"/>
        <v>278</v>
      </c>
      <c r="M20" s="17">
        <f t="shared" si="5"/>
        <v>550</v>
      </c>
      <c r="N20" s="17" t="s">
        <v>84</v>
      </c>
    </row>
    <row r="21" spans="1:14" ht="15.75" customHeight="1">
      <c r="A21" s="17">
        <v>6</v>
      </c>
      <c r="B21" s="13" t="s">
        <v>89</v>
      </c>
      <c r="C21" s="13" t="s">
        <v>31</v>
      </c>
      <c r="D21" s="16">
        <v>1988</v>
      </c>
      <c r="E21" s="12">
        <v>93</v>
      </c>
      <c r="F21" s="12">
        <v>99</v>
      </c>
      <c r="G21" s="12">
        <v>94</v>
      </c>
      <c r="H21" s="21">
        <f t="shared" si="3"/>
        <v>286</v>
      </c>
      <c r="I21" s="12">
        <v>79</v>
      </c>
      <c r="J21" s="12">
        <v>92</v>
      </c>
      <c r="K21" s="12">
        <v>91</v>
      </c>
      <c r="L21" s="21">
        <f t="shared" si="4"/>
        <v>262</v>
      </c>
      <c r="M21" s="17">
        <f t="shared" si="5"/>
        <v>548</v>
      </c>
      <c r="N21" s="17" t="s">
        <v>84</v>
      </c>
    </row>
    <row r="22" spans="1:14" ht="15.75" customHeight="1">
      <c r="A22" s="17">
        <v>7</v>
      </c>
      <c r="B22" s="22" t="s">
        <v>33</v>
      </c>
      <c r="C22" s="22" t="s">
        <v>31</v>
      </c>
      <c r="D22" s="12">
        <v>1947</v>
      </c>
      <c r="E22" s="12">
        <v>93</v>
      </c>
      <c r="F22" s="12">
        <v>89</v>
      </c>
      <c r="G22" s="12">
        <v>94</v>
      </c>
      <c r="H22" s="21">
        <f t="shared" si="3"/>
        <v>276</v>
      </c>
      <c r="I22" s="12">
        <v>94</v>
      </c>
      <c r="J22" s="12">
        <v>81</v>
      </c>
      <c r="K22" s="12">
        <v>96</v>
      </c>
      <c r="L22" s="21">
        <f t="shared" si="4"/>
        <v>271</v>
      </c>
      <c r="M22" s="17">
        <f t="shared" si="5"/>
        <v>547</v>
      </c>
      <c r="N22" s="17" t="s">
        <v>84</v>
      </c>
    </row>
    <row r="23" spans="1:14" ht="15.75" customHeight="1">
      <c r="A23" s="17">
        <v>8</v>
      </c>
      <c r="B23" s="22" t="s">
        <v>23</v>
      </c>
      <c r="C23" s="22" t="s">
        <v>19</v>
      </c>
      <c r="D23" s="12">
        <v>1967</v>
      </c>
      <c r="E23" s="12">
        <v>92</v>
      </c>
      <c r="F23" s="12">
        <v>98</v>
      </c>
      <c r="G23" s="12">
        <v>90</v>
      </c>
      <c r="H23" s="21">
        <f t="shared" si="3"/>
        <v>280</v>
      </c>
      <c r="I23" s="12">
        <v>86</v>
      </c>
      <c r="J23" s="12">
        <v>82</v>
      </c>
      <c r="K23" s="12">
        <v>94</v>
      </c>
      <c r="L23" s="21">
        <f t="shared" si="4"/>
        <v>262</v>
      </c>
      <c r="M23" s="17">
        <f t="shared" si="5"/>
        <v>542</v>
      </c>
      <c r="N23" s="17" t="s">
        <v>85</v>
      </c>
    </row>
    <row r="24" spans="1:14" ht="15.75" customHeight="1">
      <c r="A24" s="17">
        <v>9</v>
      </c>
      <c r="B24" s="22" t="s">
        <v>17</v>
      </c>
      <c r="C24" s="22" t="s">
        <v>3</v>
      </c>
      <c r="D24" s="12">
        <v>1963</v>
      </c>
      <c r="E24" s="12">
        <v>92</v>
      </c>
      <c r="F24" s="12">
        <v>91</v>
      </c>
      <c r="G24" s="12">
        <v>88</v>
      </c>
      <c r="H24" s="21">
        <f t="shared" si="3"/>
        <v>271</v>
      </c>
      <c r="I24" s="12">
        <v>90</v>
      </c>
      <c r="J24" s="12">
        <v>91</v>
      </c>
      <c r="K24" s="12">
        <v>89</v>
      </c>
      <c r="L24" s="21">
        <f t="shared" si="4"/>
        <v>270</v>
      </c>
      <c r="M24" s="17">
        <f t="shared" si="5"/>
        <v>541</v>
      </c>
      <c r="N24" s="17" t="s">
        <v>85</v>
      </c>
    </row>
    <row r="25" spans="1:14" ht="15.75" customHeight="1">
      <c r="A25" s="17">
        <v>10</v>
      </c>
      <c r="B25" s="22" t="s">
        <v>49</v>
      </c>
      <c r="C25" s="22" t="s">
        <v>19</v>
      </c>
      <c r="D25" s="12">
        <v>1996</v>
      </c>
      <c r="E25" s="12">
        <v>82</v>
      </c>
      <c r="F25" s="12">
        <v>92</v>
      </c>
      <c r="G25" s="12">
        <v>94</v>
      </c>
      <c r="H25" s="21">
        <f t="shared" si="3"/>
        <v>268</v>
      </c>
      <c r="I25" s="12">
        <v>89</v>
      </c>
      <c r="J25" s="12">
        <v>93</v>
      </c>
      <c r="K25" s="12">
        <v>90</v>
      </c>
      <c r="L25" s="21">
        <f t="shared" si="4"/>
        <v>272</v>
      </c>
      <c r="M25" s="17">
        <f t="shared" si="5"/>
        <v>540</v>
      </c>
      <c r="N25" s="17" t="s">
        <v>85</v>
      </c>
    </row>
    <row r="26" spans="1:14" ht="15.75" customHeight="1">
      <c r="A26" s="17">
        <v>11</v>
      </c>
      <c r="B26" s="22" t="s">
        <v>10</v>
      </c>
      <c r="C26" s="22" t="s">
        <v>58</v>
      </c>
      <c r="D26" s="12">
        <v>1985</v>
      </c>
      <c r="E26" s="12">
        <v>85</v>
      </c>
      <c r="F26" s="12">
        <v>85</v>
      </c>
      <c r="G26" s="12">
        <v>87</v>
      </c>
      <c r="H26" s="21">
        <f t="shared" si="3"/>
        <v>257</v>
      </c>
      <c r="I26" s="12">
        <v>86</v>
      </c>
      <c r="J26" s="12">
        <v>95</v>
      </c>
      <c r="K26" s="12">
        <v>92</v>
      </c>
      <c r="L26" s="21">
        <f t="shared" si="4"/>
        <v>273</v>
      </c>
      <c r="M26" s="17">
        <f t="shared" si="5"/>
        <v>530</v>
      </c>
      <c r="N26" s="17" t="s">
        <v>85</v>
      </c>
    </row>
    <row r="27" spans="1:14" ht="15.75" customHeight="1">
      <c r="A27" s="17">
        <v>12</v>
      </c>
      <c r="B27" s="22" t="s">
        <v>29</v>
      </c>
      <c r="C27" s="22" t="s">
        <v>19</v>
      </c>
      <c r="D27" s="12">
        <v>1996</v>
      </c>
      <c r="E27" s="12">
        <v>89</v>
      </c>
      <c r="F27" s="12">
        <v>91</v>
      </c>
      <c r="G27" s="12">
        <v>89</v>
      </c>
      <c r="H27" s="21">
        <f t="shared" si="3"/>
        <v>269</v>
      </c>
      <c r="I27" s="12">
        <v>88</v>
      </c>
      <c r="J27" s="12">
        <v>87</v>
      </c>
      <c r="K27" s="12">
        <v>86</v>
      </c>
      <c r="L27" s="21">
        <f t="shared" si="4"/>
        <v>261</v>
      </c>
      <c r="M27" s="17">
        <f t="shared" si="5"/>
        <v>530</v>
      </c>
      <c r="N27" s="17" t="s">
        <v>85</v>
      </c>
    </row>
    <row r="28" spans="1:14" ht="15.75" customHeight="1">
      <c r="A28" s="17">
        <v>13</v>
      </c>
      <c r="B28" s="22" t="s">
        <v>16</v>
      </c>
      <c r="C28" s="22" t="s">
        <v>3</v>
      </c>
      <c r="D28" s="12">
        <v>1949</v>
      </c>
      <c r="E28" s="12">
        <v>91</v>
      </c>
      <c r="F28" s="12">
        <v>92</v>
      </c>
      <c r="G28" s="12">
        <v>92</v>
      </c>
      <c r="H28" s="21">
        <f t="shared" si="3"/>
        <v>275</v>
      </c>
      <c r="I28" s="12">
        <v>90</v>
      </c>
      <c r="J28" s="12">
        <v>76</v>
      </c>
      <c r="K28" s="12">
        <v>76</v>
      </c>
      <c r="L28" s="21">
        <f t="shared" si="4"/>
        <v>242</v>
      </c>
      <c r="M28" s="17">
        <f t="shared" si="5"/>
        <v>517</v>
      </c>
      <c r="N28" s="17"/>
    </row>
    <row r="29" spans="1:14" ht="15.75" customHeight="1">
      <c r="A29" s="17">
        <v>14</v>
      </c>
      <c r="B29" s="22" t="s">
        <v>45</v>
      </c>
      <c r="C29" s="22" t="s">
        <v>3</v>
      </c>
      <c r="D29" s="12">
        <v>1967</v>
      </c>
      <c r="E29" s="12">
        <v>92</v>
      </c>
      <c r="F29" s="12">
        <v>89</v>
      </c>
      <c r="G29" s="12">
        <v>86</v>
      </c>
      <c r="H29" s="21">
        <f t="shared" si="3"/>
        <v>267</v>
      </c>
      <c r="I29" s="12">
        <v>72</v>
      </c>
      <c r="J29" s="12">
        <v>81</v>
      </c>
      <c r="K29" s="12">
        <v>92</v>
      </c>
      <c r="L29" s="21">
        <f t="shared" si="4"/>
        <v>245</v>
      </c>
      <c r="M29" s="17">
        <f t="shared" si="5"/>
        <v>512</v>
      </c>
      <c r="N29" s="17"/>
    </row>
    <row r="30" spans="1:14" ht="15.75" customHeight="1">
      <c r="A30" s="17">
        <v>15</v>
      </c>
      <c r="B30" s="40" t="s">
        <v>114</v>
      </c>
      <c r="C30" s="22" t="s">
        <v>61</v>
      </c>
      <c r="D30" s="12">
        <v>1940</v>
      </c>
      <c r="E30" s="12">
        <v>93</v>
      </c>
      <c r="F30" s="12">
        <v>81</v>
      </c>
      <c r="G30" s="12">
        <v>84</v>
      </c>
      <c r="H30" s="21">
        <f t="shared" si="3"/>
        <v>258</v>
      </c>
      <c r="I30" s="12">
        <v>86</v>
      </c>
      <c r="J30" s="12">
        <v>71</v>
      </c>
      <c r="K30" s="12">
        <v>94</v>
      </c>
      <c r="L30" s="21">
        <f t="shared" si="4"/>
        <v>251</v>
      </c>
      <c r="M30" s="17">
        <f t="shared" si="5"/>
        <v>509</v>
      </c>
      <c r="N30" s="17"/>
    </row>
    <row r="31" spans="1:14" ht="15.75" customHeight="1">
      <c r="A31" s="17">
        <v>16</v>
      </c>
      <c r="B31" s="13" t="s">
        <v>102</v>
      </c>
      <c r="C31" s="13" t="s">
        <v>61</v>
      </c>
      <c r="D31" s="16">
        <v>1971</v>
      </c>
      <c r="E31" s="12">
        <v>85</v>
      </c>
      <c r="F31" s="12">
        <v>81</v>
      </c>
      <c r="G31" s="12">
        <v>87</v>
      </c>
      <c r="H31" s="21">
        <f t="shared" si="3"/>
        <v>253</v>
      </c>
      <c r="I31" s="12">
        <v>84</v>
      </c>
      <c r="J31" s="12">
        <v>86</v>
      </c>
      <c r="K31" s="12">
        <v>82</v>
      </c>
      <c r="L31" s="21">
        <f t="shared" si="4"/>
        <v>252</v>
      </c>
      <c r="M31" s="17">
        <f t="shared" si="5"/>
        <v>505</v>
      </c>
      <c r="N31" s="17"/>
    </row>
    <row r="32" spans="1:14" ht="15.75" customHeight="1">
      <c r="A32" s="17">
        <v>17</v>
      </c>
      <c r="B32" s="22" t="s">
        <v>103</v>
      </c>
      <c r="C32" s="22" t="s">
        <v>0</v>
      </c>
      <c r="D32" s="12">
        <v>1996</v>
      </c>
      <c r="E32" s="12">
        <v>94</v>
      </c>
      <c r="F32" s="12">
        <v>95</v>
      </c>
      <c r="G32" s="12">
        <v>83</v>
      </c>
      <c r="H32" s="21">
        <f t="shared" si="3"/>
        <v>272</v>
      </c>
      <c r="I32" s="12">
        <v>66</v>
      </c>
      <c r="J32" s="12">
        <v>76</v>
      </c>
      <c r="K32" s="12">
        <v>82</v>
      </c>
      <c r="L32" s="21">
        <f t="shared" si="4"/>
        <v>224</v>
      </c>
      <c r="M32" s="17">
        <f t="shared" si="5"/>
        <v>496</v>
      </c>
      <c r="N32" s="17"/>
    </row>
    <row r="33" spans="1:14" ht="15.75" customHeight="1">
      <c r="A33" s="17">
        <v>18</v>
      </c>
      <c r="B33" s="22" t="s">
        <v>104</v>
      </c>
      <c r="C33" s="22" t="s">
        <v>0</v>
      </c>
      <c r="D33" s="12">
        <v>1996</v>
      </c>
      <c r="E33" s="12">
        <v>88</v>
      </c>
      <c r="F33" s="12">
        <v>77</v>
      </c>
      <c r="G33" s="12">
        <v>80</v>
      </c>
      <c r="H33" s="21">
        <f t="shared" si="3"/>
        <v>245</v>
      </c>
      <c r="I33" s="12">
        <v>57</v>
      </c>
      <c r="J33" s="12">
        <v>64</v>
      </c>
      <c r="K33" s="12">
        <v>74</v>
      </c>
      <c r="L33" s="21">
        <f t="shared" si="4"/>
        <v>195</v>
      </c>
      <c r="M33" s="17">
        <f t="shared" si="5"/>
        <v>440</v>
      </c>
      <c r="N33" s="17"/>
    </row>
    <row r="34" spans="1:14" ht="15.75" customHeight="1">
      <c r="A34" s="17">
        <v>19</v>
      </c>
      <c r="B34" s="22" t="s">
        <v>48</v>
      </c>
      <c r="C34" s="22" t="s">
        <v>19</v>
      </c>
      <c r="D34" s="12">
        <v>1994</v>
      </c>
      <c r="E34" s="12">
        <v>78</v>
      </c>
      <c r="F34" s="12">
        <v>76</v>
      </c>
      <c r="G34" s="12">
        <v>79</v>
      </c>
      <c r="H34" s="21">
        <f t="shared" si="3"/>
        <v>233</v>
      </c>
      <c r="I34" s="12"/>
      <c r="J34" s="12"/>
      <c r="K34" s="12"/>
      <c r="L34" s="21">
        <f t="shared" si="4"/>
        <v>0</v>
      </c>
      <c r="M34" s="17">
        <f t="shared" si="5"/>
        <v>233</v>
      </c>
      <c r="N34" s="17"/>
    </row>
    <row r="36" spans="2:9" ht="12.75">
      <c r="B36" s="42" t="s">
        <v>109</v>
      </c>
      <c r="C36" s="43"/>
      <c r="D36" s="43"/>
      <c r="E36" s="43"/>
      <c r="F36" s="43"/>
      <c r="G36" s="43"/>
      <c r="H36" s="43"/>
      <c r="I36" s="44" t="s">
        <v>110</v>
      </c>
    </row>
    <row r="37" spans="2:9" ht="12.75">
      <c r="B37" s="43"/>
      <c r="C37" s="43"/>
      <c r="D37" s="43"/>
      <c r="E37" s="43"/>
      <c r="F37" s="43"/>
      <c r="G37" s="43"/>
      <c r="H37" s="43"/>
      <c r="I37" s="44"/>
    </row>
    <row r="38" spans="2:9" ht="12.75">
      <c r="B38" s="42" t="s">
        <v>112</v>
      </c>
      <c r="C38" s="43"/>
      <c r="D38" s="43"/>
      <c r="E38" s="43"/>
      <c r="F38" s="43"/>
      <c r="G38" s="43"/>
      <c r="H38" s="43"/>
      <c r="I38" s="44" t="s">
        <v>111</v>
      </c>
    </row>
  </sheetData>
  <sheetProtection/>
  <printOptions horizontalCentered="1"/>
  <pageMargins left="0" right="0" top="0.7874015748031497" bottom="0" header="0.5118110236220472" footer="0.5118110236220472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19.28125" style="0" customWidth="1"/>
    <col min="15" max="15" width="9.57421875" style="0" customWidth="1"/>
  </cols>
  <sheetData>
    <row r="1" spans="1:9" ht="18">
      <c r="A1" s="2" t="s">
        <v>146</v>
      </c>
      <c r="I1" s="4"/>
    </row>
    <row r="2" spans="1:11" ht="18">
      <c r="A2" s="2" t="s">
        <v>156</v>
      </c>
      <c r="E2" s="3"/>
      <c r="F2" s="3"/>
      <c r="G2" s="3"/>
      <c r="H2" s="3"/>
      <c r="I2" s="3"/>
      <c r="J2" s="3"/>
      <c r="K2" s="3"/>
    </row>
    <row r="3" spans="1:11" ht="20.25">
      <c r="A3" s="2" t="s">
        <v>67</v>
      </c>
      <c r="E3" s="1"/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</row>
    <row r="4" spans="1:11" ht="18">
      <c r="A4" s="2"/>
      <c r="E4" s="1" t="s">
        <v>88</v>
      </c>
      <c r="F4" s="1">
        <v>568</v>
      </c>
      <c r="G4" s="1">
        <v>555</v>
      </c>
      <c r="H4" s="1">
        <v>545</v>
      </c>
      <c r="I4" s="1">
        <v>530</v>
      </c>
      <c r="J4" s="1">
        <v>510</v>
      </c>
      <c r="K4" s="1">
        <v>480</v>
      </c>
    </row>
    <row r="5" spans="1:15" ht="30" customHeight="1">
      <c r="A5" s="115" t="s">
        <v>64</v>
      </c>
      <c r="B5" s="124" t="s">
        <v>5</v>
      </c>
      <c r="C5" s="124" t="s">
        <v>6</v>
      </c>
      <c r="D5" s="27" t="s">
        <v>7</v>
      </c>
      <c r="E5" s="26">
        <v>1</v>
      </c>
      <c r="F5" s="26">
        <v>2</v>
      </c>
      <c r="G5" s="25">
        <v>3</v>
      </c>
      <c r="H5" s="25">
        <v>4</v>
      </c>
      <c r="I5" s="25">
        <v>5</v>
      </c>
      <c r="J5" s="25">
        <v>6</v>
      </c>
      <c r="K5" s="132" t="s">
        <v>153</v>
      </c>
      <c r="L5" s="25" t="s">
        <v>79</v>
      </c>
      <c r="M5" s="116" t="s">
        <v>143</v>
      </c>
      <c r="N5" s="117" t="s">
        <v>147</v>
      </c>
      <c r="O5" s="118" t="s">
        <v>157</v>
      </c>
    </row>
    <row r="6" spans="1:15" ht="19.5" customHeight="1">
      <c r="A6" s="120">
        <v>1</v>
      </c>
      <c r="B6" s="11" t="s">
        <v>8</v>
      </c>
      <c r="C6" s="11" t="s">
        <v>117</v>
      </c>
      <c r="D6" s="12">
        <v>1969</v>
      </c>
      <c r="E6" s="28"/>
      <c r="F6" s="28"/>
      <c r="G6" s="30"/>
      <c r="H6" s="30"/>
      <c r="I6" s="30"/>
      <c r="J6" s="30"/>
      <c r="K6" s="127">
        <f aca="true" t="shared" si="0" ref="K6:K25">SUM(E6:J6)</f>
        <v>0</v>
      </c>
      <c r="L6" s="39"/>
      <c r="M6" s="99">
        <v>513</v>
      </c>
      <c r="N6" s="92">
        <v>529</v>
      </c>
      <c r="O6" s="99">
        <f aca="true" t="shared" si="1" ref="O6:O25">M6+K6+N6-MIN(M6,K6,N6)</f>
        <v>1042</v>
      </c>
    </row>
    <row r="7" spans="1:15" ht="19.5" customHeight="1">
      <c r="A7" s="120">
        <v>2</v>
      </c>
      <c r="B7" s="11" t="s">
        <v>24</v>
      </c>
      <c r="C7" s="11" t="s">
        <v>19</v>
      </c>
      <c r="D7" s="12">
        <v>1973</v>
      </c>
      <c r="E7" s="28">
        <v>86</v>
      </c>
      <c r="F7" s="28">
        <v>89</v>
      </c>
      <c r="G7" s="30">
        <v>87</v>
      </c>
      <c r="H7" s="30">
        <v>90</v>
      </c>
      <c r="I7" s="30">
        <v>88</v>
      </c>
      <c r="J7" s="30">
        <v>86</v>
      </c>
      <c r="K7" s="127">
        <f t="shared" si="0"/>
        <v>526</v>
      </c>
      <c r="L7" s="39" t="s">
        <v>84</v>
      </c>
      <c r="M7" s="99">
        <v>508</v>
      </c>
      <c r="N7" s="92">
        <v>515</v>
      </c>
      <c r="O7" s="99">
        <f t="shared" si="1"/>
        <v>1041</v>
      </c>
    </row>
    <row r="8" spans="1:15" ht="19.5" customHeight="1">
      <c r="A8" s="120">
        <v>3</v>
      </c>
      <c r="B8" s="11" t="s">
        <v>23</v>
      </c>
      <c r="C8" s="11" t="s">
        <v>19</v>
      </c>
      <c r="D8" s="12">
        <v>1967</v>
      </c>
      <c r="E8" s="28">
        <v>86</v>
      </c>
      <c r="F8" s="28">
        <v>87</v>
      </c>
      <c r="G8" s="30">
        <v>85</v>
      </c>
      <c r="H8" s="30">
        <v>86</v>
      </c>
      <c r="I8" s="30">
        <v>87</v>
      </c>
      <c r="J8" s="30">
        <v>78</v>
      </c>
      <c r="K8" s="127">
        <f t="shared" si="0"/>
        <v>509</v>
      </c>
      <c r="L8" s="39" t="s">
        <v>85</v>
      </c>
      <c r="M8" s="99">
        <v>527</v>
      </c>
      <c r="N8" s="92">
        <v>514</v>
      </c>
      <c r="O8" s="99">
        <f t="shared" si="1"/>
        <v>1041</v>
      </c>
    </row>
    <row r="9" spans="1:15" ht="19.5" customHeight="1">
      <c r="A9" s="120">
        <v>4</v>
      </c>
      <c r="B9" s="22" t="s">
        <v>122</v>
      </c>
      <c r="C9" s="22" t="s">
        <v>121</v>
      </c>
      <c r="D9" s="12">
        <v>1965</v>
      </c>
      <c r="E9" s="28">
        <v>83</v>
      </c>
      <c r="F9" s="28">
        <v>88</v>
      </c>
      <c r="G9" s="30">
        <v>89</v>
      </c>
      <c r="H9" s="30">
        <v>82</v>
      </c>
      <c r="I9" s="30">
        <v>85</v>
      </c>
      <c r="J9" s="30">
        <v>84</v>
      </c>
      <c r="K9" s="127">
        <f t="shared" si="0"/>
        <v>511</v>
      </c>
      <c r="L9" s="39" t="s">
        <v>84</v>
      </c>
      <c r="M9" s="99">
        <v>0</v>
      </c>
      <c r="N9" s="92">
        <v>493</v>
      </c>
      <c r="O9" s="99">
        <f t="shared" si="1"/>
        <v>1004</v>
      </c>
    </row>
    <row r="10" spans="1:15" ht="19.5" customHeight="1">
      <c r="A10" s="120">
        <v>5</v>
      </c>
      <c r="B10" s="22" t="s">
        <v>123</v>
      </c>
      <c r="C10" s="22" t="s">
        <v>121</v>
      </c>
      <c r="D10" s="12">
        <v>1991</v>
      </c>
      <c r="E10" s="28">
        <v>72</v>
      </c>
      <c r="F10" s="28">
        <v>82</v>
      </c>
      <c r="G10" s="30">
        <v>84</v>
      </c>
      <c r="H10" s="30">
        <v>84</v>
      </c>
      <c r="I10" s="30">
        <v>83</v>
      </c>
      <c r="J10" s="30">
        <v>81</v>
      </c>
      <c r="K10" s="127">
        <f t="shared" si="0"/>
        <v>486</v>
      </c>
      <c r="L10" s="39" t="s">
        <v>85</v>
      </c>
      <c r="M10" s="99">
        <v>0</v>
      </c>
      <c r="N10" s="92">
        <v>491</v>
      </c>
      <c r="O10" s="99">
        <f t="shared" si="1"/>
        <v>977</v>
      </c>
    </row>
    <row r="11" spans="1:15" ht="19.5" customHeight="1">
      <c r="A11" s="120">
        <v>6</v>
      </c>
      <c r="B11" s="11" t="s">
        <v>107</v>
      </c>
      <c r="C11" s="11" t="s">
        <v>0</v>
      </c>
      <c r="D11" s="12">
        <v>1995</v>
      </c>
      <c r="E11" s="28">
        <v>74</v>
      </c>
      <c r="F11" s="28">
        <v>75</v>
      </c>
      <c r="G11" s="30">
        <v>82</v>
      </c>
      <c r="H11" s="30">
        <v>76</v>
      </c>
      <c r="I11" s="30">
        <v>83</v>
      </c>
      <c r="J11" s="30">
        <v>82</v>
      </c>
      <c r="K11" s="127">
        <f t="shared" si="0"/>
        <v>472</v>
      </c>
      <c r="L11" s="39"/>
      <c r="M11" s="99">
        <v>450</v>
      </c>
      <c r="N11" s="92">
        <v>503</v>
      </c>
      <c r="O11" s="99">
        <f t="shared" si="1"/>
        <v>975</v>
      </c>
    </row>
    <row r="12" spans="1:15" ht="19.5" customHeight="1">
      <c r="A12" s="120">
        <v>7</v>
      </c>
      <c r="B12" s="11" t="s">
        <v>114</v>
      </c>
      <c r="C12" s="11" t="s">
        <v>61</v>
      </c>
      <c r="D12" s="12">
        <v>1940</v>
      </c>
      <c r="E12" s="28">
        <v>82</v>
      </c>
      <c r="F12" s="28">
        <v>79</v>
      </c>
      <c r="G12" s="30">
        <v>80</v>
      </c>
      <c r="H12" s="30">
        <v>80</v>
      </c>
      <c r="I12" s="30">
        <v>72</v>
      </c>
      <c r="J12" s="30">
        <v>80</v>
      </c>
      <c r="K12" s="127">
        <f t="shared" si="0"/>
        <v>473</v>
      </c>
      <c r="L12" s="39"/>
      <c r="M12" s="99">
        <v>469</v>
      </c>
      <c r="N12" s="92">
        <v>480</v>
      </c>
      <c r="O12" s="99">
        <f t="shared" si="1"/>
        <v>953</v>
      </c>
    </row>
    <row r="13" spans="1:15" ht="19.5" customHeight="1">
      <c r="A13" s="120">
        <v>8</v>
      </c>
      <c r="B13" s="11" t="s">
        <v>29</v>
      </c>
      <c r="C13" s="11" t="s">
        <v>19</v>
      </c>
      <c r="D13" s="12">
        <v>1996</v>
      </c>
      <c r="E13" s="28"/>
      <c r="F13" s="28"/>
      <c r="G13" s="30"/>
      <c r="H13" s="30"/>
      <c r="I13" s="30"/>
      <c r="J13" s="30"/>
      <c r="K13" s="127">
        <f t="shared" si="0"/>
        <v>0</v>
      </c>
      <c r="L13" s="39"/>
      <c r="M13" s="99">
        <v>472</v>
      </c>
      <c r="N13" s="92">
        <v>473</v>
      </c>
      <c r="O13" s="99">
        <f t="shared" si="1"/>
        <v>945</v>
      </c>
    </row>
    <row r="14" spans="1:15" ht="19.5" customHeight="1">
      <c r="A14" s="120">
        <v>9</v>
      </c>
      <c r="B14" s="11" t="s">
        <v>17</v>
      </c>
      <c r="C14" s="11" t="s">
        <v>3</v>
      </c>
      <c r="D14" s="12">
        <v>1963</v>
      </c>
      <c r="E14" s="28">
        <v>75</v>
      </c>
      <c r="F14" s="28">
        <v>78</v>
      </c>
      <c r="G14" s="30">
        <v>80</v>
      </c>
      <c r="H14" s="30">
        <v>78</v>
      </c>
      <c r="I14" s="30">
        <v>80</v>
      </c>
      <c r="J14" s="30">
        <v>70</v>
      </c>
      <c r="K14" s="127">
        <f t="shared" si="0"/>
        <v>461</v>
      </c>
      <c r="L14" s="39"/>
      <c r="M14" s="99">
        <v>458</v>
      </c>
      <c r="N14" s="92">
        <v>0</v>
      </c>
      <c r="O14" s="99">
        <f t="shared" si="1"/>
        <v>919</v>
      </c>
    </row>
    <row r="15" spans="1:15" ht="19.5" customHeight="1">
      <c r="A15" s="120">
        <v>10</v>
      </c>
      <c r="B15" s="11" t="s">
        <v>49</v>
      </c>
      <c r="C15" s="11" t="s">
        <v>19</v>
      </c>
      <c r="D15" s="12">
        <v>1996</v>
      </c>
      <c r="E15" s="28"/>
      <c r="F15" s="28"/>
      <c r="G15" s="30"/>
      <c r="H15" s="30"/>
      <c r="I15" s="30"/>
      <c r="J15" s="30"/>
      <c r="K15" s="127">
        <f t="shared" si="0"/>
        <v>0</v>
      </c>
      <c r="L15" s="39"/>
      <c r="M15" s="99">
        <v>471</v>
      </c>
      <c r="N15" s="92">
        <v>428</v>
      </c>
      <c r="O15" s="99">
        <f t="shared" si="1"/>
        <v>899</v>
      </c>
    </row>
    <row r="16" spans="1:15" ht="19.5" customHeight="1">
      <c r="A16" s="120">
        <v>11</v>
      </c>
      <c r="B16" s="104" t="s">
        <v>159</v>
      </c>
      <c r="C16" s="104" t="s">
        <v>121</v>
      </c>
      <c r="D16" s="12">
        <v>1994</v>
      </c>
      <c r="E16" s="28">
        <v>87</v>
      </c>
      <c r="F16" s="28">
        <v>90</v>
      </c>
      <c r="G16" s="30">
        <v>92</v>
      </c>
      <c r="H16" s="30">
        <v>84</v>
      </c>
      <c r="I16" s="30">
        <v>84</v>
      </c>
      <c r="J16" s="30">
        <v>91</v>
      </c>
      <c r="K16" s="127">
        <f t="shared" si="0"/>
        <v>528</v>
      </c>
      <c r="L16" s="39" t="s">
        <v>84</v>
      </c>
      <c r="M16" s="99">
        <v>0</v>
      </c>
      <c r="N16" s="92">
        <v>0</v>
      </c>
      <c r="O16" s="99">
        <f t="shared" si="1"/>
        <v>528</v>
      </c>
    </row>
    <row r="17" spans="1:15" ht="19.5" customHeight="1">
      <c r="A17" s="120">
        <v>12</v>
      </c>
      <c r="B17" s="11" t="s">
        <v>106</v>
      </c>
      <c r="C17" s="11" t="s">
        <v>0</v>
      </c>
      <c r="D17" s="12">
        <v>1996</v>
      </c>
      <c r="E17" s="28"/>
      <c r="F17" s="28"/>
      <c r="G17" s="30"/>
      <c r="H17" s="30"/>
      <c r="I17" s="30"/>
      <c r="J17" s="30"/>
      <c r="K17" s="127">
        <f t="shared" si="0"/>
        <v>0</v>
      </c>
      <c r="L17" s="39"/>
      <c r="M17" s="99">
        <v>515</v>
      </c>
      <c r="N17" s="92">
        <v>0</v>
      </c>
      <c r="O17" s="99">
        <f t="shared" si="1"/>
        <v>515</v>
      </c>
    </row>
    <row r="18" spans="1:15" ht="19.5" customHeight="1">
      <c r="A18" s="120">
        <v>13</v>
      </c>
      <c r="B18" s="11" t="s">
        <v>144</v>
      </c>
      <c r="C18" s="11" t="s">
        <v>0</v>
      </c>
      <c r="D18" s="12"/>
      <c r="E18" s="28"/>
      <c r="F18" s="28"/>
      <c r="G18" s="30"/>
      <c r="H18" s="30"/>
      <c r="I18" s="30"/>
      <c r="J18" s="30"/>
      <c r="K18" s="127">
        <f t="shared" si="0"/>
        <v>0</v>
      </c>
      <c r="L18" s="39"/>
      <c r="M18" s="99">
        <v>0</v>
      </c>
      <c r="N18" s="92">
        <v>501</v>
      </c>
      <c r="O18" s="99">
        <f t="shared" si="1"/>
        <v>501</v>
      </c>
    </row>
    <row r="19" spans="1:15" ht="19.5" customHeight="1">
      <c r="A19" s="120">
        <v>14</v>
      </c>
      <c r="B19" s="11" t="s">
        <v>16</v>
      </c>
      <c r="C19" s="11" t="s">
        <v>3</v>
      </c>
      <c r="D19" s="12">
        <v>1949</v>
      </c>
      <c r="E19" s="28"/>
      <c r="F19" s="28"/>
      <c r="G19" s="30"/>
      <c r="H19" s="30"/>
      <c r="I19" s="30"/>
      <c r="J19" s="30"/>
      <c r="K19" s="127">
        <f t="shared" si="0"/>
        <v>0</v>
      </c>
      <c r="L19" s="39"/>
      <c r="M19" s="99">
        <v>471</v>
      </c>
      <c r="N19" s="92">
        <v>0</v>
      </c>
      <c r="O19" s="99">
        <f t="shared" si="1"/>
        <v>471</v>
      </c>
    </row>
    <row r="20" spans="1:15" ht="19.5" customHeight="1">
      <c r="A20" s="120">
        <v>15</v>
      </c>
      <c r="B20" s="22" t="s">
        <v>126</v>
      </c>
      <c r="C20" s="22" t="s">
        <v>121</v>
      </c>
      <c r="D20" s="12">
        <v>1954</v>
      </c>
      <c r="E20" s="28"/>
      <c r="F20" s="28"/>
      <c r="G20" s="30"/>
      <c r="H20" s="30"/>
      <c r="I20" s="30"/>
      <c r="J20" s="30"/>
      <c r="K20" s="127">
        <f t="shared" si="0"/>
        <v>0</v>
      </c>
      <c r="L20" s="39"/>
      <c r="M20" s="99">
        <v>0</v>
      </c>
      <c r="N20" s="92">
        <v>467</v>
      </c>
      <c r="O20" s="99">
        <f t="shared" si="1"/>
        <v>467</v>
      </c>
    </row>
    <row r="21" spans="1:15" ht="19.5" customHeight="1">
      <c r="A21" s="120">
        <v>16</v>
      </c>
      <c r="B21" s="11" t="s">
        <v>105</v>
      </c>
      <c r="C21" s="11" t="s">
        <v>0</v>
      </c>
      <c r="D21" s="12">
        <v>1995</v>
      </c>
      <c r="E21" s="28"/>
      <c r="F21" s="28"/>
      <c r="G21" s="30"/>
      <c r="H21" s="30"/>
      <c r="I21" s="30"/>
      <c r="J21" s="30"/>
      <c r="K21" s="127">
        <f t="shared" si="0"/>
        <v>0</v>
      </c>
      <c r="L21" s="39"/>
      <c r="M21" s="99">
        <v>465</v>
      </c>
      <c r="N21" s="92">
        <v>0</v>
      </c>
      <c r="O21" s="99">
        <f t="shared" si="1"/>
        <v>465</v>
      </c>
    </row>
    <row r="22" spans="1:15" ht="19.5" customHeight="1">
      <c r="A22" s="120">
        <v>17</v>
      </c>
      <c r="B22" s="11" t="s">
        <v>127</v>
      </c>
      <c r="C22" s="11" t="s">
        <v>19</v>
      </c>
      <c r="D22" s="12">
        <v>1996</v>
      </c>
      <c r="E22" s="28"/>
      <c r="F22" s="28"/>
      <c r="G22" s="30"/>
      <c r="H22" s="30"/>
      <c r="I22" s="30"/>
      <c r="J22" s="30"/>
      <c r="K22" s="127">
        <f t="shared" si="0"/>
        <v>0</v>
      </c>
      <c r="L22" s="39"/>
      <c r="M22" s="99">
        <v>0</v>
      </c>
      <c r="N22" s="92">
        <v>448</v>
      </c>
      <c r="O22" s="99">
        <f t="shared" si="1"/>
        <v>448</v>
      </c>
    </row>
    <row r="23" spans="1:15" ht="19.5" customHeight="1">
      <c r="A23" s="120">
        <v>18</v>
      </c>
      <c r="B23" s="22" t="s">
        <v>125</v>
      </c>
      <c r="C23" s="22" t="s">
        <v>121</v>
      </c>
      <c r="D23" s="12">
        <v>1995</v>
      </c>
      <c r="E23" s="28"/>
      <c r="F23" s="28"/>
      <c r="G23" s="30"/>
      <c r="H23" s="30"/>
      <c r="I23" s="30"/>
      <c r="J23" s="30"/>
      <c r="K23" s="127">
        <f t="shared" si="0"/>
        <v>0</v>
      </c>
      <c r="L23" s="39"/>
      <c r="M23" s="99">
        <v>0</v>
      </c>
      <c r="N23" s="92">
        <v>442</v>
      </c>
      <c r="O23" s="99">
        <f t="shared" si="1"/>
        <v>442</v>
      </c>
    </row>
    <row r="24" spans="1:15" ht="19.5" customHeight="1">
      <c r="A24" s="120">
        <v>19</v>
      </c>
      <c r="B24" s="11" t="s">
        <v>45</v>
      </c>
      <c r="C24" s="11" t="s">
        <v>3</v>
      </c>
      <c r="D24" s="12">
        <v>1967</v>
      </c>
      <c r="E24" s="28"/>
      <c r="F24" s="28"/>
      <c r="G24" s="30"/>
      <c r="H24" s="30"/>
      <c r="I24" s="30"/>
      <c r="J24" s="30"/>
      <c r="K24" s="127">
        <f t="shared" si="0"/>
        <v>0</v>
      </c>
      <c r="L24" s="39"/>
      <c r="M24" s="99">
        <v>356</v>
      </c>
      <c r="N24" s="92">
        <v>0</v>
      </c>
      <c r="O24" s="99">
        <f t="shared" si="1"/>
        <v>356</v>
      </c>
    </row>
    <row r="25" spans="1:15" ht="19.5" customHeight="1">
      <c r="A25" s="120">
        <v>20</v>
      </c>
      <c r="B25" s="11" t="s">
        <v>48</v>
      </c>
      <c r="C25" s="11" t="s">
        <v>19</v>
      </c>
      <c r="D25" s="12">
        <v>1994</v>
      </c>
      <c r="E25" s="28"/>
      <c r="F25" s="28"/>
      <c r="G25" s="30"/>
      <c r="H25" s="30"/>
      <c r="I25" s="30"/>
      <c r="J25" s="30"/>
      <c r="K25" s="127">
        <f t="shared" si="0"/>
        <v>0</v>
      </c>
      <c r="L25" s="39"/>
      <c r="M25" s="99">
        <v>0</v>
      </c>
      <c r="N25" s="92">
        <v>340</v>
      </c>
      <c r="O25" s="99">
        <f t="shared" si="1"/>
        <v>340</v>
      </c>
    </row>
    <row r="26" spans="13:15" ht="12.75">
      <c r="M26" s="51"/>
      <c r="N26" s="51"/>
      <c r="O26" s="51"/>
    </row>
    <row r="27" spans="2:15" ht="12.75">
      <c r="B27" s="42" t="s">
        <v>148</v>
      </c>
      <c r="C27" s="43"/>
      <c r="D27" s="43"/>
      <c r="E27" s="43"/>
      <c r="F27" s="43"/>
      <c r="G27" s="43"/>
      <c r="H27" s="43"/>
      <c r="I27" s="44" t="s">
        <v>110</v>
      </c>
      <c r="M27" s="51"/>
      <c r="N27" s="51"/>
      <c r="O27" s="51"/>
    </row>
    <row r="28" spans="2:15" ht="12.75">
      <c r="B28" s="43"/>
      <c r="C28" s="43"/>
      <c r="D28" s="43"/>
      <c r="E28" s="43"/>
      <c r="F28" s="43"/>
      <c r="G28" s="43"/>
      <c r="H28" s="43"/>
      <c r="I28" s="44"/>
      <c r="M28" s="51"/>
      <c r="N28" s="51"/>
      <c r="O28" s="51"/>
    </row>
    <row r="29" spans="2:9" ht="12.75">
      <c r="B29" s="42" t="s">
        <v>112</v>
      </c>
      <c r="C29" s="43"/>
      <c r="D29" s="43"/>
      <c r="E29" s="43"/>
      <c r="F29" s="43"/>
      <c r="G29" s="43"/>
      <c r="H29" s="43"/>
      <c r="I29" s="44" t="s">
        <v>111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19.28125" style="0" customWidth="1"/>
    <col min="14" max="14" width="9.57421875" style="0" customWidth="1"/>
  </cols>
  <sheetData>
    <row r="1" spans="1:9" ht="18">
      <c r="A1" s="2" t="s">
        <v>115</v>
      </c>
      <c r="I1" s="4"/>
    </row>
    <row r="2" spans="1:11" ht="18">
      <c r="A2" s="2" t="s">
        <v>145</v>
      </c>
      <c r="E2" s="3"/>
      <c r="F2" s="3"/>
      <c r="G2" s="3"/>
      <c r="H2" s="3"/>
      <c r="I2" s="3"/>
      <c r="J2" s="3"/>
      <c r="K2" s="3"/>
    </row>
    <row r="3" spans="1:11" ht="20.25">
      <c r="A3" s="2" t="s">
        <v>67</v>
      </c>
      <c r="E3" s="1"/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</row>
    <row r="4" spans="1:11" ht="18">
      <c r="A4" s="2"/>
      <c r="E4" s="1" t="s">
        <v>88</v>
      </c>
      <c r="F4" s="1">
        <v>568</v>
      </c>
      <c r="G4" s="1">
        <v>555</v>
      </c>
      <c r="H4" s="1">
        <v>545</v>
      </c>
      <c r="I4" s="1">
        <v>530</v>
      </c>
      <c r="J4" s="1">
        <v>510</v>
      </c>
      <c r="K4" s="1">
        <v>480</v>
      </c>
    </row>
    <row r="5" spans="1:14" ht="12.75">
      <c r="A5" s="5" t="s">
        <v>64</v>
      </c>
      <c r="B5" s="6" t="s">
        <v>5</v>
      </c>
      <c r="C5" s="6" t="s">
        <v>6</v>
      </c>
      <c r="D5" s="7" t="s">
        <v>7</v>
      </c>
      <c r="E5" s="26">
        <v>1</v>
      </c>
      <c r="F5" s="26">
        <v>2</v>
      </c>
      <c r="G5" s="25">
        <v>3</v>
      </c>
      <c r="H5" s="25">
        <v>4</v>
      </c>
      <c r="I5" s="25">
        <v>5</v>
      </c>
      <c r="J5" s="25">
        <v>6</v>
      </c>
      <c r="K5" s="25" t="s">
        <v>78</v>
      </c>
      <c r="L5" s="25" t="s">
        <v>79</v>
      </c>
      <c r="M5" s="48" t="s">
        <v>143</v>
      </c>
      <c r="N5" s="48" t="s">
        <v>1</v>
      </c>
    </row>
    <row r="6" spans="1:14" ht="19.5" customHeight="1">
      <c r="A6" s="25">
        <v>1</v>
      </c>
      <c r="B6" s="11" t="s">
        <v>8</v>
      </c>
      <c r="C6" s="11" t="s">
        <v>117</v>
      </c>
      <c r="D6" s="12">
        <v>1969</v>
      </c>
      <c r="E6" s="28">
        <v>81</v>
      </c>
      <c r="F6" s="28">
        <v>92</v>
      </c>
      <c r="G6" s="30">
        <v>88</v>
      </c>
      <c r="H6" s="30">
        <v>90</v>
      </c>
      <c r="I6" s="30">
        <v>93</v>
      </c>
      <c r="J6" s="30">
        <v>85</v>
      </c>
      <c r="K6" s="25">
        <f aca="true" t="shared" si="0" ref="K6:K24">SUM(E6:J6)</f>
        <v>529</v>
      </c>
      <c r="L6" s="39" t="s">
        <v>84</v>
      </c>
      <c r="M6" s="50">
        <v>513</v>
      </c>
      <c r="N6" s="50">
        <f aca="true" t="shared" si="1" ref="N6:N24">M6+K6</f>
        <v>1042</v>
      </c>
    </row>
    <row r="7" spans="1:14" ht="19.5" customHeight="1">
      <c r="A7" s="25">
        <v>2</v>
      </c>
      <c r="B7" s="11" t="s">
        <v>24</v>
      </c>
      <c r="C7" s="11" t="s">
        <v>19</v>
      </c>
      <c r="D7" s="12">
        <v>1973</v>
      </c>
      <c r="E7" s="28">
        <v>86</v>
      </c>
      <c r="F7" s="28">
        <v>84</v>
      </c>
      <c r="G7" s="30">
        <v>82</v>
      </c>
      <c r="H7" s="30">
        <v>90</v>
      </c>
      <c r="I7" s="30">
        <v>83</v>
      </c>
      <c r="J7" s="30">
        <v>90</v>
      </c>
      <c r="K7" s="25">
        <f t="shared" si="0"/>
        <v>515</v>
      </c>
      <c r="L7" s="39" t="s">
        <v>84</v>
      </c>
      <c r="M7" s="50">
        <v>508</v>
      </c>
      <c r="N7" s="50">
        <f t="shared" si="1"/>
        <v>1023</v>
      </c>
    </row>
    <row r="8" spans="1:14" ht="19.5" customHeight="1">
      <c r="A8" s="25">
        <v>3</v>
      </c>
      <c r="B8" s="11" t="s">
        <v>23</v>
      </c>
      <c r="C8" s="11" t="s">
        <v>19</v>
      </c>
      <c r="D8" s="12">
        <v>1967</v>
      </c>
      <c r="E8" s="28">
        <v>84</v>
      </c>
      <c r="F8" s="28">
        <v>91</v>
      </c>
      <c r="G8" s="30">
        <v>92</v>
      </c>
      <c r="H8" s="30">
        <v>86</v>
      </c>
      <c r="I8" s="30">
        <v>84</v>
      </c>
      <c r="J8" s="30">
        <v>77</v>
      </c>
      <c r="K8" s="25">
        <f t="shared" si="0"/>
        <v>514</v>
      </c>
      <c r="L8" s="39" t="s">
        <v>84</v>
      </c>
      <c r="M8" s="50">
        <v>527</v>
      </c>
      <c r="N8" s="50">
        <f t="shared" si="1"/>
        <v>1041</v>
      </c>
    </row>
    <row r="9" spans="1:14" ht="19.5" customHeight="1">
      <c r="A9" s="25">
        <v>4</v>
      </c>
      <c r="B9" s="11" t="s">
        <v>107</v>
      </c>
      <c r="C9" s="11" t="s">
        <v>0</v>
      </c>
      <c r="D9" s="12">
        <v>1995</v>
      </c>
      <c r="E9" s="28">
        <v>87</v>
      </c>
      <c r="F9" s="28">
        <v>81</v>
      </c>
      <c r="G9" s="30">
        <v>84</v>
      </c>
      <c r="H9" s="30">
        <v>79</v>
      </c>
      <c r="I9" s="30">
        <v>89</v>
      </c>
      <c r="J9" s="30">
        <v>83</v>
      </c>
      <c r="K9" s="25">
        <f t="shared" si="0"/>
        <v>503</v>
      </c>
      <c r="L9" s="39" t="s">
        <v>85</v>
      </c>
      <c r="M9" s="50">
        <v>450</v>
      </c>
      <c r="N9" s="50">
        <f t="shared" si="1"/>
        <v>953</v>
      </c>
    </row>
    <row r="10" spans="1:14" ht="19.5" customHeight="1">
      <c r="A10" s="25">
        <v>5</v>
      </c>
      <c r="B10" s="11" t="s">
        <v>144</v>
      </c>
      <c r="C10" s="11" t="s">
        <v>0</v>
      </c>
      <c r="D10" s="12"/>
      <c r="E10" s="28">
        <v>78</v>
      </c>
      <c r="F10" s="28">
        <v>86</v>
      </c>
      <c r="G10" s="30">
        <v>85</v>
      </c>
      <c r="H10" s="30">
        <v>87</v>
      </c>
      <c r="I10" s="30">
        <v>87</v>
      </c>
      <c r="J10" s="30">
        <v>78</v>
      </c>
      <c r="K10" s="25">
        <f t="shared" si="0"/>
        <v>501</v>
      </c>
      <c r="L10" s="39" t="s">
        <v>85</v>
      </c>
      <c r="M10" s="50">
        <v>0</v>
      </c>
      <c r="N10" s="50">
        <f t="shared" si="1"/>
        <v>501</v>
      </c>
    </row>
    <row r="11" spans="1:14" ht="19.5" customHeight="1">
      <c r="A11" s="25">
        <v>6</v>
      </c>
      <c r="B11" s="22" t="s">
        <v>122</v>
      </c>
      <c r="C11" s="22" t="s">
        <v>121</v>
      </c>
      <c r="D11" s="12">
        <v>1965</v>
      </c>
      <c r="E11" s="28">
        <v>76</v>
      </c>
      <c r="F11" s="28">
        <v>86</v>
      </c>
      <c r="G11" s="30">
        <v>83</v>
      </c>
      <c r="H11" s="30">
        <v>78</v>
      </c>
      <c r="I11" s="30">
        <v>84</v>
      </c>
      <c r="J11" s="30">
        <v>86</v>
      </c>
      <c r="K11" s="25">
        <f t="shared" si="0"/>
        <v>493</v>
      </c>
      <c r="L11" s="39" t="s">
        <v>85</v>
      </c>
      <c r="M11" s="50">
        <v>0</v>
      </c>
      <c r="N11" s="50">
        <f t="shared" si="1"/>
        <v>493</v>
      </c>
    </row>
    <row r="12" spans="1:14" ht="19.5" customHeight="1">
      <c r="A12" s="25">
        <v>7</v>
      </c>
      <c r="B12" s="22" t="s">
        <v>123</v>
      </c>
      <c r="C12" s="22" t="s">
        <v>121</v>
      </c>
      <c r="D12" s="12">
        <v>1991</v>
      </c>
      <c r="E12" s="28">
        <v>81</v>
      </c>
      <c r="F12" s="28">
        <v>85</v>
      </c>
      <c r="G12" s="30">
        <v>85</v>
      </c>
      <c r="H12" s="30">
        <v>88</v>
      </c>
      <c r="I12" s="30">
        <v>77</v>
      </c>
      <c r="J12" s="30">
        <v>75</v>
      </c>
      <c r="K12" s="25">
        <f t="shared" si="0"/>
        <v>491</v>
      </c>
      <c r="L12" s="39" t="s">
        <v>85</v>
      </c>
      <c r="M12" s="50">
        <v>0</v>
      </c>
      <c r="N12" s="50">
        <f t="shared" si="1"/>
        <v>491</v>
      </c>
    </row>
    <row r="13" spans="1:14" ht="19.5" customHeight="1">
      <c r="A13" s="25">
        <v>8</v>
      </c>
      <c r="B13" s="11" t="s">
        <v>114</v>
      </c>
      <c r="C13" s="11" t="s">
        <v>61</v>
      </c>
      <c r="D13" s="12">
        <v>1940</v>
      </c>
      <c r="E13" s="28">
        <v>82</v>
      </c>
      <c r="F13" s="28">
        <v>76</v>
      </c>
      <c r="G13" s="30">
        <v>80</v>
      </c>
      <c r="H13" s="30">
        <v>89</v>
      </c>
      <c r="I13" s="30">
        <v>68</v>
      </c>
      <c r="J13" s="30">
        <v>85</v>
      </c>
      <c r="K13" s="25">
        <f t="shared" si="0"/>
        <v>480</v>
      </c>
      <c r="L13" s="39" t="s">
        <v>85</v>
      </c>
      <c r="M13" s="50">
        <v>469</v>
      </c>
      <c r="N13" s="50">
        <f t="shared" si="1"/>
        <v>949</v>
      </c>
    </row>
    <row r="14" spans="1:14" ht="19.5" customHeight="1">
      <c r="A14" s="25">
        <v>9</v>
      </c>
      <c r="B14" s="11" t="s">
        <v>29</v>
      </c>
      <c r="C14" s="11" t="s">
        <v>19</v>
      </c>
      <c r="D14" s="12">
        <v>1996</v>
      </c>
      <c r="E14" s="28">
        <v>83</v>
      </c>
      <c r="F14" s="28">
        <v>80</v>
      </c>
      <c r="G14" s="30">
        <v>87</v>
      </c>
      <c r="H14" s="30">
        <v>74</v>
      </c>
      <c r="I14" s="30">
        <v>79</v>
      </c>
      <c r="J14" s="30">
        <v>70</v>
      </c>
      <c r="K14" s="25">
        <f t="shared" si="0"/>
        <v>473</v>
      </c>
      <c r="L14" s="39"/>
      <c r="M14" s="50">
        <v>472</v>
      </c>
      <c r="N14" s="50">
        <f t="shared" si="1"/>
        <v>945</v>
      </c>
    </row>
    <row r="15" spans="1:14" ht="19.5" customHeight="1">
      <c r="A15" s="25">
        <v>10</v>
      </c>
      <c r="B15" s="22" t="s">
        <v>126</v>
      </c>
      <c r="C15" s="22" t="s">
        <v>121</v>
      </c>
      <c r="D15" s="12">
        <v>1954</v>
      </c>
      <c r="E15" s="28">
        <v>85</v>
      </c>
      <c r="F15" s="28">
        <v>77</v>
      </c>
      <c r="G15" s="30">
        <v>81</v>
      </c>
      <c r="H15" s="30">
        <v>76</v>
      </c>
      <c r="I15" s="30">
        <v>75</v>
      </c>
      <c r="J15" s="30">
        <v>73</v>
      </c>
      <c r="K15" s="25">
        <f t="shared" si="0"/>
        <v>467</v>
      </c>
      <c r="L15" s="39"/>
      <c r="M15" s="50">
        <v>0</v>
      </c>
      <c r="N15" s="50">
        <f t="shared" si="1"/>
        <v>467</v>
      </c>
    </row>
    <row r="16" spans="1:14" ht="19.5" customHeight="1">
      <c r="A16" s="25">
        <v>11</v>
      </c>
      <c r="B16" s="11" t="s">
        <v>127</v>
      </c>
      <c r="C16" s="11" t="s">
        <v>19</v>
      </c>
      <c r="D16" s="12">
        <v>1996</v>
      </c>
      <c r="E16" s="28">
        <v>75</v>
      </c>
      <c r="F16" s="28">
        <v>71</v>
      </c>
      <c r="G16" s="30">
        <v>64</v>
      </c>
      <c r="H16" s="30">
        <v>76</v>
      </c>
      <c r="I16" s="30">
        <v>87</v>
      </c>
      <c r="J16" s="30">
        <v>75</v>
      </c>
      <c r="K16" s="25">
        <f t="shared" si="0"/>
        <v>448</v>
      </c>
      <c r="L16" s="39"/>
      <c r="M16" s="50">
        <v>0</v>
      </c>
      <c r="N16" s="50">
        <f t="shared" si="1"/>
        <v>448</v>
      </c>
    </row>
    <row r="17" spans="1:14" ht="19.5" customHeight="1">
      <c r="A17" s="25">
        <v>12</v>
      </c>
      <c r="B17" s="22" t="s">
        <v>125</v>
      </c>
      <c r="C17" s="22" t="s">
        <v>121</v>
      </c>
      <c r="D17" s="12">
        <v>1995</v>
      </c>
      <c r="E17" s="28">
        <v>65</v>
      </c>
      <c r="F17" s="28">
        <v>79</v>
      </c>
      <c r="G17" s="30">
        <v>80</v>
      </c>
      <c r="H17" s="30">
        <v>79</v>
      </c>
      <c r="I17" s="30">
        <v>71</v>
      </c>
      <c r="J17" s="30">
        <v>68</v>
      </c>
      <c r="K17" s="25">
        <f t="shared" si="0"/>
        <v>442</v>
      </c>
      <c r="L17" s="39"/>
      <c r="M17" s="50">
        <v>0</v>
      </c>
      <c r="N17" s="50">
        <f t="shared" si="1"/>
        <v>442</v>
      </c>
    </row>
    <row r="18" spans="1:14" ht="19.5" customHeight="1">
      <c r="A18" s="25">
        <v>13</v>
      </c>
      <c r="B18" s="11" t="s">
        <v>49</v>
      </c>
      <c r="C18" s="11" t="s">
        <v>19</v>
      </c>
      <c r="D18" s="12">
        <v>1996</v>
      </c>
      <c r="E18" s="28">
        <v>76</v>
      </c>
      <c r="F18" s="28">
        <v>69</v>
      </c>
      <c r="G18" s="30">
        <v>72</v>
      </c>
      <c r="H18" s="30">
        <v>73</v>
      </c>
      <c r="I18" s="30">
        <v>63</v>
      </c>
      <c r="J18" s="30">
        <v>75</v>
      </c>
      <c r="K18" s="25">
        <f t="shared" si="0"/>
        <v>428</v>
      </c>
      <c r="L18" s="39"/>
      <c r="M18" s="50">
        <v>471</v>
      </c>
      <c r="N18" s="50">
        <f t="shared" si="1"/>
        <v>899</v>
      </c>
    </row>
    <row r="19" spans="1:14" ht="19.5" customHeight="1">
      <c r="A19" s="25">
        <v>14</v>
      </c>
      <c r="B19" s="11" t="s">
        <v>48</v>
      </c>
      <c r="C19" s="11" t="s">
        <v>19</v>
      </c>
      <c r="D19" s="12">
        <v>1994</v>
      </c>
      <c r="E19" s="28">
        <v>63</v>
      </c>
      <c r="F19" s="28">
        <v>57</v>
      </c>
      <c r="G19" s="30">
        <v>50</v>
      </c>
      <c r="H19" s="30">
        <v>56</v>
      </c>
      <c r="I19" s="30">
        <v>66</v>
      </c>
      <c r="J19" s="30">
        <v>48</v>
      </c>
      <c r="K19" s="25">
        <f t="shared" si="0"/>
        <v>340</v>
      </c>
      <c r="L19" s="39"/>
      <c r="M19" s="50">
        <v>0</v>
      </c>
      <c r="N19" s="50">
        <f t="shared" si="1"/>
        <v>340</v>
      </c>
    </row>
    <row r="20" spans="1:14" ht="19.5" customHeight="1">
      <c r="A20" s="25"/>
      <c r="B20" s="11" t="s">
        <v>106</v>
      </c>
      <c r="C20" s="11" t="s">
        <v>0</v>
      </c>
      <c r="D20" s="12">
        <v>1996</v>
      </c>
      <c r="E20" s="28"/>
      <c r="F20" s="28"/>
      <c r="G20" s="30"/>
      <c r="H20" s="30"/>
      <c r="I20" s="30"/>
      <c r="J20" s="30"/>
      <c r="K20" s="25">
        <f t="shared" si="0"/>
        <v>0</v>
      </c>
      <c r="L20" s="39"/>
      <c r="M20" s="50">
        <v>515</v>
      </c>
      <c r="N20" s="50">
        <f t="shared" si="1"/>
        <v>515</v>
      </c>
    </row>
    <row r="21" spans="1:14" ht="19.5" customHeight="1">
      <c r="A21" s="25"/>
      <c r="B21" s="11" t="s">
        <v>16</v>
      </c>
      <c r="C21" s="11" t="s">
        <v>3</v>
      </c>
      <c r="D21" s="12">
        <v>1949</v>
      </c>
      <c r="E21" s="28"/>
      <c r="F21" s="28"/>
      <c r="G21" s="30"/>
      <c r="H21" s="30"/>
      <c r="I21" s="30"/>
      <c r="J21" s="30"/>
      <c r="K21" s="25">
        <f t="shared" si="0"/>
        <v>0</v>
      </c>
      <c r="L21" s="39"/>
      <c r="M21" s="50">
        <v>471</v>
      </c>
      <c r="N21" s="50">
        <f t="shared" si="1"/>
        <v>471</v>
      </c>
    </row>
    <row r="22" spans="1:14" ht="19.5" customHeight="1">
      <c r="A22" s="25"/>
      <c r="B22" s="11" t="s">
        <v>105</v>
      </c>
      <c r="C22" s="11" t="s">
        <v>0</v>
      </c>
      <c r="D22" s="12">
        <v>1995</v>
      </c>
      <c r="E22" s="28"/>
      <c r="F22" s="28"/>
      <c r="G22" s="30"/>
      <c r="H22" s="30"/>
      <c r="I22" s="30"/>
      <c r="J22" s="30"/>
      <c r="K22" s="25">
        <f t="shared" si="0"/>
        <v>0</v>
      </c>
      <c r="L22" s="39"/>
      <c r="M22" s="50">
        <v>465</v>
      </c>
      <c r="N22" s="50">
        <f t="shared" si="1"/>
        <v>465</v>
      </c>
    </row>
    <row r="23" spans="1:14" ht="19.5" customHeight="1">
      <c r="A23" s="25"/>
      <c r="B23" s="11" t="s">
        <v>17</v>
      </c>
      <c r="C23" s="11" t="s">
        <v>3</v>
      </c>
      <c r="D23" s="12">
        <v>1963</v>
      </c>
      <c r="E23" s="28"/>
      <c r="F23" s="28"/>
      <c r="G23" s="30"/>
      <c r="H23" s="30"/>
      <c r="I23" s="30"/>
      <c r="J23" s="30"/>
      <c r="K23" s="25">
        <f t="shared" si="0"/>
        <v>0</v>
      </c>
      <c r="L23" s="39"/>
      <c r="M23" s="50">
        <v>458</v>
      </c>
      <c r="N23" s="50">
        <f t="shared" si="1"/>
        <v>458</v>
      </c>
    </row>
    <row r="24" spans="1:14" ht="19.5" customHeight="1">
      <c r="A24" s="25"/>
      <c r="B24" s="11" t="s">
        <v>45</v>
      </c>
      <c r="C24" s="11" t="s">
        <v>3</v>
      </c>
      <c r="D24" s="12">
        <v>1967</v>
      </c>
      <c r="E24" s="28"/>
      <c r="F24" s="28"/>
      <c r="G24" s="30"/>
      <c r="H24" s="30"/>
      <c r="I24" s="30"/>
      <c r="J24" s="30"/>
      <c r="K24" s="25">
        <f t="shared" si="0"/>
        <v>0</v>
      </c>
      <c r="L24" s="39"/>
      <c r="M24" s="50">
        <v>356</v>
      </c>
      <c r="N24" s="50">
        <f t="shared" si="1"/>
        <v>356</v>
      </c>
    </row>
    <row r="25" spans="13:14" ht="12.75">
      <c r="M25" s="51"/>
      <c r="N25" s="51"/>
    </row>
    <row r="26" spans="2:14" ht="12.75">
      <c r="B26" s="42" t="s">
        <v>109</v>
      </c>
      <c r="C26" s="43"/>
      <c r="D26" s="43"/>
      <c r="E26" s="43"/>
      <c r="F26" s="43"/>
      <c r="G26" s="43"/>
      <c r="H26" s="43"/>
      <c r="I26" s="44" t="s">
        <v>110</v>
      </c>
      <c r="M26" s="51"/>
      <c r="N26" s="51"/>
    </row>
    <row r="27" spans="2:14" ht="12.75">
      <c r="B27" s="43"/>
      <c r="C27" s="43"/>
      <c r="D27" s="43"/>
      <c r="E27" s="43"/>
      <c r="F27" s="43"/>
      <c r="G27" s="43"/>
      <c r="H27" s="43"/>
      <c r="I27" s="44"/>
      <c r="M27" s="51"/>
      <c r="N27" s="51"/>
    </row>
    <row r="28" spans="2:9" ht="12.75">
      <c r="B28" s="42" t="s">
        <v>112</v>
      </c>
      <c r="C28" s="43"/>
      <c r="D28" s="43"/>
      <c r="E28" s="43"/>
      <c r="F28" s="43"/>
      <c r="G28" s="43"/>
      <c r="H28" s="43"/>
      <c r="I28" s="44" t="s">
        <v>111</v>
      </c>
    </row>
  </sheetData>
  <sheetProtection/>
  <printOptions/>
  <pageMargins left="0.75" right="0.75" top="1" bottom="1" header="0.5" footer="0.5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140625" style="0" customWidth="1"/>
    <col min="3" max="3" width="19.28125" style="0" customWidth="1"/>
  </cols>
  <sheetData>
    <row r="1" spans="1:9" ht="18">
      <c r="A1" s="2" t="s">
        <v>40</v>
      </c>
      <c r="I1" s="4"/>
    </row>
    <row r="2" spans="1:11" ht="18">
      <c r="A2" s="2" t="s">
        <v>39</v>
      </c>
      <c r="E2" s="3"/>
      <c r="F2" s="3"/>
      <c r="G2" s="3"/>
      <c r="H2" s="3"/>
      <c r="I2" s="3"/>
      <c r="J2" s="3"/>
      <c r="K2" s="3"/>
    </row>
    <row r="3" spans="1:11" ht="20.25">
      <c r="A3" s="2" t="s">
        <v>67</v>
      </c>
      <c r="E3" s="1"/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</row>
    <row r="4" spans="1:11" ht="18">
      <c r="A4" s="2"/>
      <c r="E4" s="1" t="s">
        <v>88</v>
      </c>
      <c r="F4" s="1">
        <v>568</v>
      </c>
      <c r="G4" s="1">
        <v>555</v>
      </c>
      <c r="H4" s="1">
        <v>545</v>
      </c>
      <c r="I4" s="1">
        <v>530</v>
      </c>
      <c r="J4" s="1">
        <v>510</v>
      </c>
      <c r="K4" s="1">
        <v>480</v>
      </c>
    </row>
    <row r="5" spans="1:12" ht="12.75">
      <c r="A5" s="5" t="s">
        <v>64</v>
      </c>
      <c r="B5" s="6" t="s">
        <v>5</v>
      </c>
      <c r="C5" s="6" t="s">
        <v>6</v>
      </c>
      <c r="D5" s="7" t="s">
        <v>7</v>
      </c>
      <c r="E5" s="26">
        <v>1</v>
      </c>
      <c r="F5" s="26">
        <v>2</v>
      </c>
      <c r="G5" s="25">
        <v>3</v>
      </c>
      <c r="H5" s="25">
        <v>4</v>
      </c>
      <c r="I5" s="25">
        <v>5</v>
      </c>
      <c r="J5" s="25">
        <v>6</v>
      </c>
      <c r="K5" s="25" t="s">
        <v>78</v>
      </c>
      <c r="L5" s="25" t="s">
        <v>79</v>
      </c>
    </row>
    <row r="6" spans="1:12" ht="24" customHeight="1">
      <c r="A6" s="25">
        <v>1</v>
      </c>
      <c r="B6" s="11" t="s">
        <v>23</v>
      </c>
      <c r="C6" s="11" t="s">
        <v>19</v>
      </c>
      <c r="D6" s="12">
        <v>1967</v>
      </c>
      <c r="E6" s="28">
        <v>91</v>
      </c>
      <c r="F6" s="28">
        <v>88</v>
      </c>
      <c r="G6" s="30">
        <v>87</v>
      </c>
      <c r="H6" s="30">
        <v>89</v>
      </c>
      <c r="I6" s="30">
        <v>87</v>
      </c>
      <c r="J6" s="30">
        <v>85</v>
      </c>
      <c r="K6" s="25">
        <f aca="true" t="shared" si="0" ref="K6:K17">SUM(E6:J6)</f>
        <v>527</v>
      </c>
      <c r="L6" s="39" t="s">
        <v>84</v>
      </c>
    </row>
    <row r="7" spans="1:12" ht="24" customHeight="1">
      <c r="A7" s="25">
        <v>2</v>
      </c>
      <c r="B7" s="11" t="s">
        <v>106</v>
      </c>
      <c r="C7" s="11" t="s">
        <v>0</v>
      </c>
      <c r="D7" s="12">
        <v>1996</v>
      </c>
      <c r="E7" s="28">
        <v>84</v>
      </c>
      <c r="F7" s="28">
        <v>86</v>
      </c>
      <c r="G7" s="30">
        <v>82</v>
      </c>
      <c r="H7" s="30">
        <v>87</v>
      </c>
      <c r="I7" s="30">
        <v>85</v>
      </c>
      <c r="J7" s="30">
        <v>91</v>
      </c>
      <c r="K7" s="25">
        <f t="shared" si="0"/>
        <v>515</v>
      </c>
      <c r="L7" s="39" t="s">
        <v>84</v>
      </c>
    </row>
    <row r="8" spans="1:12" ht="24" customHeight="1">
      <c r="A8" s="25">
        <v>3</v>
      </c>
      <c r="B8" s="11" t="s">
        <v>8</v>
      </c>
      <c r="C8" s="11" t="s">
        <v>117</v>
      </c>
      <c r="D8" s="12">
        <v>1969</v>
      </c>
      <c r="E8" s="28">
        <v>84</v>
      </c>
      <c r="F8" s="28">
        <v>89</v>
      </c>
      <c r="G8" s="30">
        <v>89</v>
      </c>
      <c r="H8" s="30">
        <v>84</v>
      </c>
      <c r="I8" s="30">
        <v>88</v>
      </c>
      <c r="J8" s="30">
        <v>79</v>
      </c>
      <c r="K8" s="25">
        <f t="shared" si="0"/>
        <v>513</v>
      </c>
      <c r="L8" s="39" t="s">
        <v>84</v>
      </c>
    </row>
    <row r="9" spans="1:12" ht="24" customHeight="1">
      <c r="A9" s="25">
        <v>4</v>
      </c>
      <c r="B9" s="11" t="s">
        <v>24</v>
      </c>
      <c r="C9" s="11" t="s">
        <v>19</v>
      </c>
      <c r="D9" s="12">
        <v>1973</v>
      </c>
      <c r="E9" s="28">
        <v>81</v>
      </c>
      <c r="F9" s="28">
        <v>87</v>
      </c>
      <c r="G9" s="30">
        <v>85</v>
      </c>
      <c r="H9" s="30">
        <v>87</v>
      </c>
      <c r="I9" s="30">
        <v>83</v>
      </c>
      <c r="J9" s="30">
        <v>85</v>
      </c>
      <c r="K9" s="25">
        <f t="shared" si="0"/>
        <v>508</v>
      </c>
      <c r="L9" s="39" t="s">
        <v>85</v>
      </c>
    </row>
    <row r="10" spans="1:12" ht="24" customHeight="1">
      <c r="A10" s="25">
        <v>5</v>
      </c>
      <c r="B10" s="11" t="s">
        <v>29</v>
      </c>
      <c r="C10" s="11" t="s">
        <v>19</v>
      </c>
      <c r="D10" s="12">
        <v>1996</v>
      </c>
      <c r="E10" s="28">
        <v>82</v>
      </c>
      <c r="F10" s="28">
        <v>65</v>
      </c>
      <c r="G10" s="30">
        <v>81</v>
      </c>
      <c r="H10" s="30">
        <v>74</v>
      </c>
      <c r="I10" s="30">
        <v>81</v>
      </c>
      <c r="J10" s="30">
        <v>89</v>
      </c>
      <c r="K10" s="25">
        <f t="shared" si="0"/>
        <v>472</v>
      </c>
      <c r="L10" s="39"/>
    </row>
    <row r="11" spans="1:12" ht="24" customHeight="1">
      <c r="A11" s="25">
        <v>6</v>
      </c>
      <c r="B11" s="11" t="s">
        <v>16</v>
      </c>
      <c r="C11" s="11" t="s">
        <v>3</v>
      </c>
      <c r="D11" s="12">
        <v>1949</v>
      </c>
      <c r="E11" s="28">
        <v>67</v>
      </c>
      <c r="F11" s="28">
        <v>78</v>
      </c>
      <c r="G11" s="30">
        <v>73</v>
      </c>
      <c r="H11" s="30">
        <v>75</v>
      </c>
      <c r="I11" s="30">
        <v>91</v>
      </c>
      <c r="J11" s="30">
        <v>87</v>
      </c>
      <c r="K11" s="25">
        <f t="shared" si="0"/>
        <v>471</v>
      </c>
      <c r="L11" s="39"/>
    </row>
    <row r="12" spans="1:12" ht="24" customHeight="1">
      <c r="A12" s="25">
        <v>7</v>
      </c>
      <c r="B12" s="11" t="s">
        <v>49</v>
      </c>
      <c r="C12" s="11" t="s">
        <v>19</v>
      </c>
      <c r="D12" s="12">
        <v>1996</v>
      </c>
      <c r="E12" s="28">
        <v>80</v>
      </c>
      <c r="F12" s="28">
        <v>80</v>
      </c>
      <c r="G12" s="30">
        <v>79</v>
      </c>
      <c r="H12" s="30">
        <v>68</v>
      </c>
      <c r="I12" s="30">
        <v>81</v>
      </c>
      <c r="J12" s="30">
        <v>83</v>
      </c>
      <c r="K12" s="25">
        <f t="shared" si="0"/>
        <v>471</v>
      </c>
      <c r="L12" s="39"/>
    </row>
    <row r="13" spans="1:12" ht="24" customHeight="1">
      <c r="A13" s="25">
        <v>8</v>
      </c>
      <c r="B13" s="11" t="s">
        <v>60</v>
      </c>
      <c r="C13" s="11" t="s">
        <v>61</v>
      </c>
      <c r="D13" s="12">
        <v>1940</v>
      </c>
      <c r="E13" s="28">
        <v>77</v>
      </c>
      <c r="F13" s="28">
        <v>74</v>
      </c>
      <c r="G13" s="30">
        <v>72</v>
      </c>
      <c r="H13" s="30">
        <v>89</v>
      </c>
      <c r="I13" s="30">
        <v>75</v>
      </c>
      <c r="J13" s="30">
        <v>82</v>
      </c>
      <c r="K13" s="25">
        <f t="shared" si="0"/>
        <v>469</v>
      </c>
      <c r="L13" s="39"/>
    </row>
    <row r="14" spans="1:12" ht="24" customHeight="1">
      <c r="A14" s="25">
        <v>9</v>
      </c>
      <c r="B14" s="11" t="s">
        <v>105</v>
      </c>
      <c r="C14" s="11" t="s">
        <v>0</v>
      </c>
      <c r="D14" s="12">
        <v>1995</v>
      </c>
      <c r="E14" s="28">
        <v>77</v>
      </c>
      <c r="F14" s="28">
        <v>68</v>
      </c>
      <c r="G14" s="30">
        <v>85</v>
      </c>
      <c r="H14" s="30">
        <v>77</v>
      </c>
      <c r="I14" s="30">
        <v>84</v>
      </c>
      <c r="J14" s="30">
        <v>74</v>
      </c>
      <c r="K14" s="25">
        <f t="shared" si="0"/>
        <v>465</v>
      </c>
      <c r="L14" s="39"/>
    </row>
    <row r="15" spans="1:12" ht="24" customHeight="1">
      <c r="A15" s="25">
        <v>10</v>
      </c>
      <c r="B15" s="11" t="s">
        <v>17</v>
      </c>
      <c r="C15" s="11" t="s">
        <v>3</v>
      </c>
      <c r="D15" s="12">
        <v>1963</v>
      </c>
      <c r="E15" s="28">
        <v>77</v>
      </c>
      <c r="F15" s="28">
        <v>66</v>
      </c>
      <c r="G15" s="30">
        <v>74</v>
      </c>
      <c r="H15" s="30">
        <v>74</v>
      </c>
      <c r="I15" s="30">
        <v>91</v>
      </c>
      <c r="J15" s="30">
        <v>76</v>
      </c>
      <c r="K15" s="25">
        <f t="shared" si="0"/>
        <v>458</v>
      </c>
      <c r="L15" s="39"/>
    </row>
    <row r="16" spans="1:12" ht="24" customHeight="1">
      <c r="A16" s="25">
        <v>11</v>
      </c>
      <c r="B16" s="11" t="s">
        <v>107</v>
      </c>
      <c r="C16" s="11" t="s">
        <v>0</v>
      </c>
      <c r="D16" s="12">
        <v>1995</v>
      </c>
      <c r="E16" s="28">
        <v>81</v>
      </c>
      <c r="F16" s="28">
        <v>78</v>
      </c>
      <c r="G16" s="30">
        <v>73</v>
      </c>
      <c r="H16" s="30">
        <v>77</v>
      </c>
      <c r="I16" s="30">
        <v>76</v>
      </c>
      <c r="J16" s="30">
        <v>65</v>
      </c>
      <c r="K16" s="25">
        <f t="shared" si="0"/>
        <v>450</v>
      </c>
      <c r="L16" s="39"/>
    </row>
    <row r="17" spans="1:12" ht="24" customHeight="1">
      <c r="A17" s="25">
        <v>12</v>
      </c>
      <c r="B17" s="11" t="s">
        <v>45</v>
      </c>
      <c r="C17" s="11" t="s">
        <v>3</v>
      </c>
      <c r="D17" s="12">
        <v>1967</v>
      </c>
      <c r="E17" s="28">
        <v>70</v>
      </c>
      <c r="F17" s="28">
        <v>69</v>
      </c>
      <c r="G17" s="30">
        <v>54</v>
      </c>
      <c r="H17" s="30">
        <v>63</v>
      </c>
      <c r="I17" s="30">
        <v>59</v>
      </c>
      <c r="J17" s="30">
        <v>41</v>
      </c>
      <c r="K17" s="25">
        <f t="shared" si="0"/>
        <v>356</v>
      </c>
      <c r="L17" s="39"/>
    </row>
    <row r="19" spans="2:9" ht="12.75">
      <c r="B19" s="42" t="s">
        <v>109</v>
      </c>
      <c r="C19" s="43"/>
      <c r="D19" s="43"/>
      <c r="E19" s="43"/>
      <c r="F19" s="43"/>
      <c r="G19" s="43"/>
      <c r="H19" s="43"/>
      <c r="I19" s="44" t="s">
        <v>110</v>
      </c>
    </row>
    <row r="20" spans="2:9" ht="12.75">
      <c r="B20" s="43"/>
      <c r="C20" s="43"/>
      <c r="D20" s="43"/>
      <c r="E20" s="43"/>
      <c r="F20" s="43"/>
      <c r="G20" s="43"/>
      <c r="H20" s="43"/>
      <c r="I20" s="44"/>
    </row>
    <row r="21" spans="2:9" ht="12.75">
      <c r="B21" s="42" t="s">
        <v>112</v>
      </c>
      <c r="C21" s="43"/>
      <c r="D21" s="43"/>
      <c r="E21" s="43"/>
      <c r="F21" s="43"/>
      <c r="G21" s="43"/>
      <c r="H21" s="43"/>
      <c r="I21" s="44" t="s">
        <v>111</v>
      </c>
    </row>
  </sheetData>
  <sheetProtection/>
  <printOptions horizontalCentered="1"/>
  <pageMargins left="0" right="0" top="0.984251968503937" bottom="0.1968503937007874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8515625" style="0" customWidth="1"/>
    <col min="3" max="3" width="18.7109375" style="0" customWidth="1"/>
    <col min="15" max="15" width="10.8515625" style="0" customWidth="1"/>
  </cols>
  <sheetData>
    <row r="1" spans="1:9" ht="18">
      <c r="A1" s="2" t="s">
        <v>146</v>
      </c>
      <c r="I1" s="4"/>
    </row>
    <row r="2" spans="1:9" ht="18">
      <c r="A2" s="2" t="s">
        <v>156</v>
      </c>
      <c r="I2" s="4"/>
    </row>
    <row r="3" spans="1:12" ht="20.25">
      <c r="A3" s="2" t="s">
        <v>68</v>
      </c>
      <c r="B3" s="125"/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8">
      <c r="A4" s="2"/>
      <c r="F4" s="1" t="s">
        <v>87</v>
      </c>
      <c r="G4" s="1">
        <v>577</v>
      </c>
      <c r="H4" s="1">
        <v>566</v>
      </c>
      <c r="I4" s="1">
        <v>556</v>
      </c>
      <c r="J4" s="1">
        <v>546</v>
      </c>
      <c r="K4" s="1">
        <v>530</v>
      </c>
      <c r="L4" s="1">
        <v>510</v>
      </c>
    </row>
    <row r="5" spans="1:12" ht="18">
      <c r="A5" s="2"/>
      <c r="F5" s="1" t="s">
        <v>88</v>
      </c>
      <c r="G5" s="1"/>
      <c r="H5" s="1">
        <v>572</v>
      </c>
      <c r="I5" s="1">
        <v>562</v>
      </c>
      <c r="J5" s="1">
        <v>552</v>
      </c>
      <c r="K5" s="1">
        <v>537</v>
      </c>
      <c r="L5" s="1">
        <v>512</v>
      </c>
    </row>
    <row r="6" spans="1:15" ht="25.5">
      <c r="A6" s="115" t="s">
        <v>64</v>
      </c>
      <c r="B6" s="124" t="s">
        <v>5</v>
      </c>
      <c r="C6" s="124" t="s">
        <v>6</v>
      </c>
      <c r="D6" s="27" t="s">
        <v>7</v>
      </c>
      <c r="E6" s="26" t="s">
        <v>93</v>
      </c>
      <c r="F6" s="26" t="s">
        <v>93</v>
      </c>
      <c r="G6" s="26" t="s">
        <v>94</v>
      </c>
      <c r="H6" s="26" t="s">
        <v>94</v>
      </c>
      <c r="I6" s="26" t="s">
        <v>95</v>
      </c>
      <c r="J6" s="26" t="s">
        <v>95</v>
      </c>
      <c r="K6" s="132" t="s">
        <v>153</v>
      </c>
      <c r="L6" s="26" t="s">
        <v>79</v>
      </c>
      <c r="M6" s="116" t="s">
        <v>143</v>
      </c>
      <c r="N6" s="117" t="s">
        <v>147</v>
      </c>
      <c r="O6" s="118" t="s">
        <v>157</v>
      </c>
    </row>
    <row r="7" spans="1:15" ht="18.75">
      <c r="A7" s="64"/>
      <c r="B7" s="24" t="s">
        <v>90</v>
      </c>
      <c r="C7" s="65"/>
      <c r="D7" s="66"/>
      <c r="E7" s="67"/>
      <c r="F7" s="67"/>
      <c r="G7" s="67"/>
      <c r="H7" s="67"/>
      <c r="I7" s="67"/>
      <c r="J7" s="68"/>
      <c r="K7" s="134"/>
      <c r="L7" s="67"/>
      <c r="M7" s="99"/>
      <c r="N7" s="92"/>
      <c r="O7" s="99"/>
    </row>
    <row r="8" spans="1:15" ht="21.75" customHeight="1">
      <c r="A8" s="136">
        <v>1</v>
      </c>
      <c r="B8" s="40" t="s">
        <v>26</v>
      </c>
      <c r="C8" s="40" t="s">
        <v>19</v>
      </c>
      <c r="D8" s="23">
        <v>1977</v>
      </c>
      <c r="E8" s="23"/>
      <c r="F8" s="23"/>
      <c r="G8" s="23"/>
      <c r="H8" s="23"/>
      <c r="I8" s="41"/>
      <c r="J8" s="23"/>
      <c r="K8" s="127">
        <f aca="true" t="shared" si="0" ref="K8:K14">SUM(E8:J8)</f>
        <v>0</v>
      </c>
      <c r="L8" s="25"/>
      <c r="M8" s="99">
        <v>576</v>
      </c>
      <c r="N8" s="92">
        <v>579</v>
      </c>
      <c r="O8" s="99">
        <f aca="true" t="shared" si="1" ref="O8:O14">M8+K8+N8-MIN(M8,K8,N8)</f>
        <v>1155</v>
      </c>
    </row>
    <row r="9" spans="1:15" ht="21.75" customHeight="1">
      <c r="A9" s="136">
        <v>2</v>
      </c>
      <c r="B9" s="40" t="s">
        <v>138</v>
      </c>
      <c r="C9" s="40" t="s">
        <v>4</v>
      </c>
      <c r="D9" s="23">
        <v>1975</v>
      </c>
      <c r="E9" s="23">
        <v>97</v>
      </c>
      <c r="F9" s="23">
        <v>93</v>
      </c>
      <c r="G9" s="23">
        <v>95</v>
      </c>
      <c r="H9" s="23">
        <v>94</v>
      </c>
      <c r="I9" s="41">
        <v>93</v>
      </c>
      <c r="J9" s="23">
        <v>90</v>
      </c>
      <c r="K9" s="127">
        <f t="shared" si="0"/>
        <v>562</v>
      </c>
      <c r="L9" s="17" t="s">
        <v>152</v>
      </c>
      <c r="M9" s="99">
        <v>0</v>
      </c>
      <c r="N9" s="92">
        <v>564</v>
      </c>
      <c r="O9" s="99">
        <f t="shared" si="1"/>
        <v>1126</v>
      </c>
    </row>
    <row r="10" spans="1:15" ht="21.75" customHeight="1">
      <c r="A10" s="136">
        <v>3</v>
      </c>
      <c r="B10" s="22" t="s">
        <v>37</v>
      </c>
      <c r="C10" s="22" t="s">
        <v>36</v>
      </c>
      <c r="D10" s="12">
        <v>1976</v>
      </c>
      <c r="E10" s="23"/>
      <c r="F10" s="23"/>
      <c r="G10" s="23"/>
      <c r="H10" s="23"/>
      <c r="I10" s="41"/>
      <c r="J10" s="23"/>
      <c r="K10" s="127">
        <f t="shared" si="0"/>
        <v>0</v>
      </c>
      <c r="L10" s="17"/>
      <c r="M10" s="99">
        <v>547</v>
      </c>
      <c r="N10" s="92">
        <v>563</v>
      </c>
      <c r="O10" s="99">
        <f t="shared" si="1"/>
        <v>1110</v>
      </c>
    </row>
    <row r="11" spans="1:15" ht="21.75" customHeight="1">
      <c r="A11" s="136">
        <v>4</v>
      </c>
      <c r="B11" s="40" t="s">
        <v>35</v>
      </c>
      <c r="C11" s="40" t="s">
        <v>4</v>
      </c>
      <c r="D11" s="23">
        <v>1959</v>
      </c>
      <c r="E11" s="23">
        <v>91</v>
      </c>
      <c r="F11" s="23">
        <v>91</v>
      </c>
      <c r="G11" s="23">
        <v>93</v>
      </c>
      <c r="H11" s="23">
        <v>92</v>
      </c>
      <c r="I11" s="41">
        <v>91</v>
      </c>
      <c r="J11" s="23">
        <v>89</v>
      </c>
      <c r="K11" s="127">
        <f t="shared" si="0"/>
        <v>547</v>
      </c>
      <c r="L11" s="17" t="s">
        <v>83</v>
      </c>
      <c r="M11" s="99">
        <v>550</v>
      </c>
      <c r="N11" s="92">
        <v>552</v>
      </c>
      <c r="O11" s="99">
        <f t="shared" si="1"/>
        <v>1102</v>
      </c>
    </row>
    <row r="12" spans="1:15" ht="21.75" customHeight="1">
      <c r="A12" s="136">
        <v>5</v>
      </c>
      <c r="B12" s="22" t="s">
        <v>124</v>
      </c>
      <c r="C12" s="22" t="s">
        <v>121</v>
      </c>
      <c r="D12" s="12">
        <v>1991</v>
      </c>
      <c r="E12" s="23">
        <v>86</v>
      </c>
      <c r="F12" s="23">
        <v>90</v>
      </c>
      <c r="G12" s="23">
        <v>94</v>
      </c>
      <c r="H12" s="23">
        <v>91</v>
      </c>
      <c r="I12" s="41">
        <v>74</v>
      </c>
      <c r="J12" s="23">
        <v>80</v>
      </c>
      <c r="K12" s="127">
        <f t="shared" si="0"/>
        <v>515</v>
      </c>
      <c r="L12" s="17" t="s">
        <v>85</v>
      </c>
      <c r="M12" s="99">
        <v>0</v>
      </c>
      <c r="N12" s="92">
        <v>499</v>
      </c>
      <c r="O12" s="99">
        <f t="shared" si="1"/>
        <v>1014</v>
      </c>
    </row>
    <row r="13" spans="1:15" ht="21.75" customHeight="1">
      <c r="A13" s="136">
        <v>6</v>
      </c>
      <c r="B13" s="22" t="s">
        <v>38</v>
      </c>
      <c r="C13" s="22" t="s">
        <v>36</v>
      </c>
      <c r="D13" s="12">
        <v>1985</v>
      </c>
      <c r="E13" s="23"/>
      <c r="F13" s="23"/>
      <c r="G13" s="23"/>
      <c r="H13" s="23"/>
      <c r="I13" s="41"/>
      <c r="J13" s="23"/>
      <c r="K13" s="127">
        <f t="shared" si="0"/>
        <v>0</v>
      </c>
      <c r="L13" s="17"/>
      <c r="M13" s="99">
        <v>566</v>
      </c>
      <c r="N13" s="92">
        <v>0</v>
      </c>
      <c r="O13" s="99">
        <f t="shared" si="1"/>
        <v>566</v>
      </c>
    </row>
    <row r="14" spans="1:15" ht="21.75" customHeight="1">
      <c r="A14" s="136">
        <v>7</v>
      </c>
      <c r="B14" s="135" t="s">
        <v>158</v>
      </c>
      <c r="C14" s="135" t="s">
        <v>160</v>
      </c>
      <c r="D14" s="12">
        <v>1982</v>
      </c>
      <c r="E14" s="23">
        <v>91</v>
      </c>
      <c r="F14" s="23">
        <v>95</v>
      </c>
      <c r="G14" s="23">
        <v>92</v>
      </c>
      <c r="H14" s="23">
        <v>94</v>
      </c>
      <c r="I14" s="41">
        <v>97</v>
      </c>
      <c r="J14" s="23">
        <v>96</v>
      </c>
      <c r="K14" s="127">
        <f t="shared" si="0"/>
        <v>565</v>
      </c>
      <c r="L14" s="17" t="s">
        <v>152</v>
      </c>
      <c r="M14" s="99">
        <v>0</v>
      </c>
      <c r="N14" s="92">
        <v>0</v>
      </c>
      <c r="O14" s="99">
        <f t="shared" si="1"/>
        <v>565</v>
      </c>
    </row>
    <row r="15" spans="1:15" ht="21.75" customHeight="1">
      <c r="A15" s="69"/>
      <c r="B15" s="24" t="s">
        <v>91</v>
      </c>
      <c r="C15" s="40"/>
      <c r="D15" s="23"/>
      <c r="E15" s="23"/>
      <c r="F15" s="23"/>
      <c r="G15" s="23"/>
      <c r="H15" s="23"/>
      <c r="I15" s="41"/>
      <c r="J15" s="23"/>
      <c r="K15" s="127"/>
      <c r="L15" s="17"/>
      <c r="M15" s="99"/>
      <c r="N15" s="92"/>
      <c r="O15" s="99"/>
    </row>
    <row r="16" spans="1:15" ht="21.75" customHeight="1">
      <c r="A16" s="136">
        <v>1</v>
      </c>
      <c r="B16" s="40" t="s">
        <v>27</v>
      </c>
      <c r="C16" s="40" t="s">
        <v>19</v>
      </c>
      <c r="D16" s="23">
        <v>1973</v>
      </c>
      <c r="E16" s="23">
        <v>97</v>
      </c>
      <c r="F16" s="23">
        <v>98</v>
      </c>
      <c r="G16" s="23">
        <v>98</v>
      </c>
      <c r="H16" s="23">
        <v>96</v>
      </c>
      <c r="I16" s="41">
        <v>87</v>
      </c>
      <c r="J16" s="23">
        <v>96</v>
      </c>
      <c r="K16" s="127">
        <f aca="true" t="shared" si="2" ref="K16:K24">SUM(E16:J16)</f>
        <v>572</v>
      </c>
      <c r="L16" s="17" t="s">
        <v>155</v>
      </c>
      <c r="M16" s="99">
        <v>580</v>
      </c>
      <c r="N16" s="92">
        <v>587</v>
      </c>
      <c r="O16" s="99">
        <f aca="true" t="shared" si="3" ref="O16:O24">M16+K16+N16-MIN(M16,K16,N16)</f>
        <v>1167</v>
      </c>
    </row>
    <row r="17" spans="1:15" ht="21.75" customHeight="1">
      <c r="A17" s="136">
        <v>2</v>
      </c>
      <c r="B17" s="40" t="s">
        <v>24</v>
      </c>
      <c r="C17" s="40" t="s">
        <v>19</v>
      </c>
      <c r="D17" s="23">
        <v>1973</v>
      </c>
      <c r="E17" s="23">
        <v>94</v>
      </c>
      <c r="F17" s="23">
        <v>95</v>
      </c>
      <c r="G17" s="23">
        <v>93</v>
      </c>
      <c r="H17" s="23">
        <v>96</v>
      </c>
      <c r="I17" s="41">
        <v>94</v>
      </c>
      <c r="J17" s="23">
        <v>95</v>
      </c>
      <c r="K17" s="127">
        <f t="shared" si="2"/>
        <v>567</v>
      </c>
      <c r="L17" s="25" t="s">
        <v>152</v>
      </c>
      <c r="M17" s="99">
        <v>575</v>
      </c>
      <c r="N17" s="92">
        <v>568</v>
      </c>
      <c r="O17" s="99">
        <f t="shared" si="3"/>
        <v>1143</v>
      </c>
    </row>
    <row r="18" spans="1:15" ht="21.75" customHeight="1">
      <c r="A18" s="136">
        <v>3</v>
      </c>
      <c r="B18" s="40" t="s">
        <v>32</v>
      </c>
      <c r="C18" s="40" t="s">
        <v>31</v>
      </c>
      <c r="D18" s="23">
        <v>1974</v>
      </c>
      <c r="E18" s="23"/>
      <c r="F18" s="23"/>
      <c r="G18" s="23"/>
      <c r="H18" s="23"/>
      <c r="I18" s="41"/>
      <c r="J18" s="23"/>
      <c r="K18" s="127">
        <f t="shared" si="2"/>
        <v>0</v>
      </c>
      <c r="L18" s="17"/>
      <c r="M18" s="99">
        <v>568</v>
      </c>
      <c r="N18" s="92">
        <v>566</v>
      </c>
      <c r="O18" s="99">
        <f t="shared" si="3"/>
        <v>1134</v>
      </c>
    </row>
    <row r="19" spans="1:15" ht="21.75" customHeight="1">
      <c r="A19" s="136">
        <v>4</v>
      </c>
      <c r="B19" s="40" t="s">
        <v>23</v>
      </c>
      <c r="C19" s="40" t="s">
        <v>19</v>
      </c>
      <c r="D19" s="23">
        <v>1967</v>
      </c>
      <c r="E19" s="23">
        <v>94</v>
      </c>
      <c r="F19" s="23">
        <v>93</v>
      </c>
      <c r="G19" s="23">
        <v>94</v>
      </c>
      <c r="H19" s="23">
        <v>91</v>
      </c>
      <c r="I19" s="41">
        <v>95</v>
      </c>
      <c r="J19" s="23">
        <v>91</v>
      </c>
      <c r="K19" s="127">
        <f t="shared" si="2"/>
        <v>558</v>
      </c>
      <c r="L19" s="17" t="s">
        <v>83</v>
      </c>
      <c r="M19" s="99">
        <v>572</v>
      </c>
      <c r="N19" s="92">
        <v>0</v>
      </c>
      <c r="O19" s="99">
        <f t="shared" si="3"/>
        <v>1130</v>
      </c>
    </row>
    <row r="20" spans="1:15" ht="21.75" customHeight="1">
      <c r="A20" s="136">
        <v>5</v>
      </c>
      <c r="B20" s="40" t="s">
        <v>9</v>
      </c>
      <c r="C20" s="40" t="s">
        <v>58</v>
      </c>
      <c r="D20" s="23">
        <v>1991</v>
      </c>
      <c r="E20" s="23"/>
      <c r="F20" s="23"/>
      <c r="G20" s="23"/>
      <c r="H20" s="23"/>
      <c r="I20" s="41"/>
      <c r="J20" s="23"/>
      <c r="K20" s="127">
        <f t="shared" si="2"/>
        <v>0</v>
      </c>
      <c r="L20" s="17"/>
      <c r="M20" s="99">
        <v>561</v>
      </c>
      <c r="N20" s="92">
        <v>560</v>
      </c>
      <c r="O20" s="99">
        <f t="shared" si="3"/>
        <v>1121</v>
      </c>
    </row>
    <row r="21" spans="1:15" ht="21.75" customHeight="1">
      <c r="A21" s="136">
        <v>6</v>
      </c>
      <c r="B21" s="40" t="s">
        <v>10</v>
      </c>
      <c r="C21" s="40" t="s">
        <v>58</v>
      </c>
      <c r="D21" s="23">
        <v>1985</v>
      </c>
      <c r="E21" s="23">
        <v>94</v>
      </c>
      <c r="F21" s="23">
        <v>88</v>
      </c>
      <c r="G21" s="23">
        <v>93</v>
      </c>
      <c r="H21" s="23">
        <v>92</v>
      </c>
      <c r="I21" s="41">
        <v>91</v>
      </c>
      <c r="J21" s="23">
        <v>88</v>
      </c>
      <c r="K21" s="127">
        <f t="shared" si="2"/>
        <v>546</v>
      </c>
      <c r="L21" s="17" t="s">
        <v>84</v>
      </c>
      <c r="M21" s="99">
        <v>542</v>
      </c>
      <c r="N21" s="92">
        <v>0</v>
      </c>
      <c r="O21" s="99">
        <f t="shared" si="3"/>
        <v>1088</v>
      </c>
    </row>
    <row r="22" spans="1:15" ht="21.75" customHeight="1">
      <c r="A22" s="136">
        <v>7</v>
      </c>
      <c r="B22" s="13" t="s">
        <v>89</v>
      </c>
      <c r="C22" s="13" t="s">
        <v>31</v>
      </c>
      <c r="D22" s="16">
        <v>1988</v>
      </c>
      <c r="E22" s="23"/>
      <c r="F22" s="23"/>
      <c r="G22" s="23"/>
      <c r="H22" s="23"/>
      <c r="I22" s="41"/>
      <c r="J22" s="23"/>
      <c r="K22" s="127">
        <f t="shared" si="2"/>
        <v>0</v>
      </c>
      <c r="L22" s="17"/>
      <c r="M22" s="99">
        <v>537</v>
      </c>
      <c r="N22" s="92">
        <v>547</v>
      </c>
      <c r="O22" s="99">
        <f t="shared" si="3"/>
        <v>1084</v>
      </c>
    </row>
    <row r="23" spans="1:15" ht="21.75" customHeight="1">
      <c r="A23" s="136">
        <v>8</v>
      </c>
      <c r="B23" s="40" t="s">
        <v>114</v>
      </c>
      <c r="C23" s="40" t="s">
        <v>61</v>
      </c>
      <c r="D23" s="23">
        <v>1940</v>
      </c>
      <c r="E23" s="23">
        <v>77</v>
      </c>
      <c r="F23" s="23">
        <v>85</v>
      </c>
      <c r="G23" s="23">
        <v>88</v>
      </c>
      <c r="H23" s="23">
        <v>80</v>
      </c>
      <c r="I23" s="41">
        <v>58</v>
      </c>
      <c r="J23" s="23">
        <v>80</v>
      </c>
      <c r="K23" s="127">
        <f t="shared" si="2"/>
        <v>468</v>
      </c>
      <c r="L23" s="17"/>
      <c r="M23" s="99">
        <v>493</v>
      </c>
      <c r="N23" s="92">
        <v>0</v>
      </c>
      <c r="O23" s="99">
        <f t="shared" si="3"/>
        <v>961</v>
      </c>
    </row>
    <row r="24" spans="1:15" ht="21.75" customHeight="1">
      <c r="A24" s="136">
        <v>9</v>
      </c>
      <c r="B24" s="40" t="s">
        <v>30</v>
      </c>
      <c r="C24" s="40" t="s">
        <v>31</v>
      </c>
      <c r="D24" s="23">
        <v>1967</v>
      </c>
      <c r="E24" s="23"/>
      <c r="F24" s="23"/>
      <c r="G24" s="23"/>
      <c r="H24" s="23"/>
      <c r="I24" s="41"/>
      <c r="J24" s="23"/>
      <c r="K24" s="127">
        <f t="shared" si="2"/>
        <v>0</v>
      </c>
      <c r="L24" s="17"/>
      <c r="M24" s="99">
        <v>574</v>
      </c>
      <c r="N24" s="92">
        <v>0</v>
      </c>
      <c r="O24" s="99">
        <f t="shared" si="3"/>
        <v>574</v>
      </c>
    </row>
    <row r="26" spans="2:9" ht="12.75">
      <c r="B26" s="42" t="s">
        <v>148</v>
      </c>
      <c r="C26" s="43"/>
      <c r="D26" s="43"/>
      <c r="E26" s="43"/>
      <c r="F26" s="43"/>
      <c r="G26" s="43"/>
      <c r="H26" s="43"/>
      <c r="I26" s="44" t="s">
        <v>110</v>
      </c>
    </row>
    <row r="27" spans="2:9" ht="12.75">
      <c r="B27" s="43"/>
      <c r="C27" s="43"/>
      <c r="D27" s="43"/>
      <c r="E27" s="43"/>
      <c r="F27" s="43"/>
      <c r="G27" s="43"/>
      <c r="H27" s="43"/>
      <c r="I27" s="44"/>
    </row>
    <row r="28" spans="2:9" ht="12.75">
      <c r="B28" s="42" t="s">
        <v>112</v>
      </c>
      <c r="C28" s="43"/>
      <c r="D28" s="43"/>
      <c r="E28" s="43"/>
      <c r="F28" s="43"/>
      <c r="G28" s="43"/>
      <c r="H28" s="43"/>
      <c r="I28" s="44" t="s">
        <v>111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8515625" style="0" customWidth="1"/>
    <col min="3" max="3" width="18.7109375" style="0" customWidth="1"/>
  </cols>
  <sheetData>
    <row r="1" spans="1:9" ht="18">
      <c r="A1" s="2" t="s">
        <v>115</v>
      </c>
      <c r="I1" s="4"/>
    </row>
    <row r="2" spans="1:9" ht="18">
      <c r="A2" s="2" t="s">
        <v>145</v>
      </c>
      <c r="I2" s="4"/>
    </row>
    <row r="3" spans="1:12" ht="20.25">
      <c r="A3" s="2" t="s">
        <v>68</v>
      </c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8">
      <c r="A4" s="2"/>
      <c r="F4" s="1" t="s">
        <v>87</v>
      </c>
      <c r="G4" s="1">
        <v>577</v>
      </c>
      <c r="H4" s="1">
        <v>566</v>
      </c>
      <c r="I4" s="1">
        <v>556</v>
      </c>
      <c r="J4" s="1">
        <v>546</v>
      </c>
      <c r="K4" s="1">
        <v>530</v>
      </c>
      <c r="L4" s="1">
        <v>510</v>
      </c>
    </row>
    <row r="5" spans="1:12" ht="18">
      <c r="A5" s="2"/>
      <c r="F5" s="1" t="s">
        <v>88</v>
      </c>
      <c r="G5" s="1"/>
      <c r="H5" s="1">
        <v>572</v>
      </c>
      <c r="I5" s="1">
        <v>562</v>
      </c>
      <c r="J5" s="1">
        <v>552</v>
      </c>
      <c r="K5" s="1">
        <v>537</v>
      </c>
      <c r="L5" s="1">
        <v>512</v>
      </c>
    </row>
    <row r="6" spans="1:14" ht="20.25" customHeight="1">
      <c r="A6" s="18" t="s">
        <v>64</v>
      </c>
      <c r="B6" s="19" t="s">
        <v>5</v>
      </c>
      <c r="C6" s="19" t="s">
        <v>6</v>
      </c>
      <c r="D6" s="7" t="s">
        <v>7</v>
      </c>
      <c r="E6" s="8" t="s">
        <v>93</v>
      </c>
      <c r="F6" s="8" t="s">
        <v>93</v>
      </c>
      <c r="G6" s="8" t="s">
        <v>94</v>
      </c>
      <c r="H6" s="8" t="s">
        <v>94</v>
      </c>
      <c r="I6" s="8" t="s">
        <v>95</v>
      </c>
      <c r="J6" s="8" t="s">
        <v>95</v>
      </c>
      <c r="K6" s="8" t="s">
        <v>78</v>
      </c>
      <c r="L6" s="8" t="s">
        <v>79</v>
      </c>
      <c r="M6" s="48" t="s">
        <v>143</v>
      </c>
      <c r="N6" s="48" t="s">
        <v>1</v>
      </c>
    </row>
    <row r="7" spans="1:14" ht="18.75">
      <c r="A7" s="31"/>
      <c r="B7" s="24" t="s">
        <v>90</v>
      </c>
      <c r="C7" s="32"/>
      <c r="D7" s="9"/>
      <c r="E7" s="33"/>
      <c r="F7" s="33"/>
      <c r="G7" s="33"/>
      <c r="H7" s="33"/>
      <c r="I7" s="33"/>
      <c r="J7" s="20"/>
      <c r="K7" s="33"/>
      <c r="L7" s="33"/>
      <c r="M7" s="49"/>
      <c r="N7" s="49"/>
    </row>
    <row r="8" spans="1:14" ht="21.75" customHeight="1">
      <c r="A8" s="38">
        <v>1</v>
      </c>
      <c r="B8" s="34" t="s">
        <v>26</v>
      </c>
      <c r="C8" s="34" t="s">
        <v>19</v>
      </c>
      <c r="D8" s="36">
        <v>1977</v>
      </c>
      <c r="E8" s="36">
        <v>99</v>
      </c>
      <c r="F8" s="36">
        <v>100</v>
      </c>
      <c r="G8" s="36">
        <v>97</v>
      </c>
      <c r="H8" s="36">
        <v>98</v>
      </c>
      <c r="I8" s="37">
        <v>95</v>
      </c>
      <c r="J8" s="36">
        <v>90</v>
      </c>
      <c r="K8" s="38">
        <f aca="true" t="shared" si="0" ref="K8:K13">SUM(E8:J8)</f>
        <v>579</v>
      </c>
      <c r="L8" s="1" t="s">
        <v>80</v>
      </c>
      <c r="M8" s="49">
        <v>576</v>
      </c>
      <c r="N8" s="49">
        <f aca="true" t="shared" si="1" ref="N8:N13">M8+K8</f>
        <v>1155</v>
      </c>
    </row>
    <row r="9" spans="1:14" ht="21.75" customHeight="1">
      <c r="A9" s="38">
        <v>2</v>
      </c>
      <c r="B9" s="34" t="s">
        <v>138</v>
      </c>
      <c r="C9" s="34" t="s">
        <v>4</v>
      </c>
      <c r="D9" s="36">
        <v>1975</v>
      </c>
      <c r="E9" s="36">
        <v>95</v>
      </c>
      <c r="F9" s="36">
        <v>98</v>
      </c>
      <c r="G9" s="36">
        <v>90</v>
      </c>
      <c r="H9" s="36">
        <v>95</v>
      </c>
      <c r="I9" s="37">
        <v>90</v>
      </c>
      <c r="J9" s="36">
        <v>96</v>
      </c>
      <c r="K9" s="38">
        <f t="shared" si="0"/>
        <v>564</v>
      </c>
      <c r="L9" s="38" t="s">
        <v>82</v>
      </c>
      <c r="M9" s="49">
        <v>0</v>
      </c>
      <c r="N9" s="49">
        <f t="shared" si="1"/>
        <v>564</v>
      </c>
    </row>
    <row r="10" spans="1:14" ht="21.75" customHeight="1">
      <c r="A10" s="38">
        <v>3</v>
      </c>
      <c r="B10" s="58" t="s">
        <v>37</v>
      </c>
      <c r="C10" s="58" t="s">
        <v>36</v>
      </c>
      <c r="D10" s="59">
        <v>1976</v>
      </c>
      <c r="E10" s="36">
        <v>97</v>
      </c>
      <c r="F10" s="36">
        <v>96</v>
      </c>
      <c r="G10" s="36">
        <v>93</v>
      </c>
      <c r="H10" s="36">
        <v>93</v>
      </c>
      <c r="I10" s="37">
        <v>89</v>
      </c>
      <c r="J10" s="36">
        <v>95</v>
      </c>
      <c r="K10" s="38">
        <f t="shared" si="0"/>
        <v>563</v>
      </c>
      <c r="L10" s="38" t="s">
        <v>82</v>
      </c>
      <c r="M10" s="49">
        <v>547</v>
      </c>
      <c r="N10" s="49">
        <f t="shared" si="1"/>
        <v>1110</v>
      </c>
    </row>
    <row r="11" spans="1:14" ht="21.75" customHeight="1">
      <c r="A11" s="38">
        <v>4</v>
      </c>
      <c r="B11" s="34" t="s">
        <v>35</v>
      </c>
      <c r="C11" s="34" t="s">
        <v>4</v>
      </c>
      <c r="D11" s="36">
        <v>1959</v>
      </c>
      <c r="E11" s="36">
        <v>96</v>
      </c>
      <c r="F11" s="36">
        <v>93</v>
      </c>
      <c r="G11" s="36">
        <v>95</v>
      </c>
      <c r="H11" s="36">
        <v>92</v>
      </c>
      <c r="I11" s="37">
        <v>90</v>
      </c>
      <c r="J11" s="36">
        <v>86</v>
      </c>
      <c r="K11" s="38">
        <f t="shared" si="0"/>
        <v>552</v>
      </c>
      <c r="L11" s="38" t="s">
        <v>84</v>
      </c>
      <c r="M11" s="49">
        <v>550</v>
      </c>
      <c r="N11" s="49">
        <f t="shared" si="1"/>
        <v>1102</v>
      </c>
    </row>
    <row r="12" spans="1:14" ht="21.75" customHeight="1">
      <c r="A12" s="38">
        <v>5</v>
      </c>
      <c r="B12" s="58" t="s">
        <v>124</v>
      </c>
      <c r="C12" s="58" t="s">
        <v>121</v>
      </c>
      <c r="D12" s="59">
        <v>1991</v>
      </c>
      <c r="E12" s="36">
        <v>67</v>
      </c>
      <c r="F12" s="36">
        <v>87</v>
      </c>
      <c r="G12" s="36">
        <v>79</v>
      </c>
      <c r="H12" s="36">
        <v>88</v>
      </c>
      <c r="I12" s="37">
        <v>88</v>
      </c>
      <c r="J12" s="36">
        <v>90</v>
      </c>
      <c r="K12" s="38">
        <f t="shared" si="0"/>
        <v>499</v>
      </c>
      <c r="L12" s="38"/>
      <c r="M12" s="49">
        <v>0</v>
      </c>
      <c r="N12" s="49">
        <f t="shared" si="1"/>
        <v>499</v>
      </c>
    </row>
    <row r="13" spans="1:14" ht="21.75" customHeight="1">
      <c r="A13" s="38"/>
      <c r="B13" s="58" t="s">
        <v>38</v>
      </c>
      <c r="C13" s="58" t="s">
        <v>36</v>
      </c>
      <c r="D13" s="59">
        <v>1985</v>
      </c>
      <c r="E13" s="36"/>
      <c r="F13" s="36"/>
      <c r="G13" s="36"/>
      <c r="H13" s="36"/>
      <c r="I13" s="37"/>
      <c r="J13" s="36"/>
      <c r="K13" s="38">
        <f t="shared" si="0"/>
        <v>0</v>
      </c>
      <c r="L13" s="38"/>
      <c r="M13" s="49">
        <v>566</v>
      </c>
      <c r="N13" s="49">
        <f t="shared" si="1"/>
        <v>566</v>
      </c>
    </row>
    <row r="14" spans="1:14" ht="21.75" customHeight="1">
      <c r="A14" s="35"/>
      <c r="B14" s="24" t="s">
        <v>91</v>
      </c>
      <c r="C14" s="34"/>
      <c r="D14" s="36"/>
      <c r="E14" s="36"/>
      <c r="F14" s="36"/>
      <c r="G14" s="36"/>
      <c r="H14" s="36"/>
      <c r="I14" s="37"/>
      <c r="J14" s="36"/>
      <c r="K14" s="38"/>
      <c r="L14" s="38"/>
      <c r="M14" s="50"/>
      <c r="N14" s="50"/>
    </row>
    <row r="15" spans="1:14" ht="21.75" customHeight="1">
      <c r="A15" s="17">
        <v>1</v>
      </c>
      <c r="B15" s="40" t="s">
        <v>27</v>
      </c>
      <c r="C15" s="40" t="s">
        <v>19</v>
      </c>
      <c r="D15" s="23">
        <v>1973</v>
      </c>
      <c r="E15" s="23">
        <v>98</v>
      </c>
      <c r="F15" s="23">
        <v>97</v>
      </c>
      <c r="G15" s="23">
        <v>99</v>
      </c>
      <c r="H15" s="23">
        <v>98</v>
      </c>
      <c r="I15" s="41">
        <v>99</v>
      </c>
      <c r="J15" s="23">
        <v>96</v>
      </c>
      <c r="K15" s="17">
        <f aca="true" t="shared" si="2" ref="K15:K23">SUM(E15:J15)</f>
        <v>587</v>
      </c>
      <c r="L15" s="17" t="s">
        <v>81</v>
      </c>
      <c r="M15" s="50">
        <v>580</v>
      </c>
      <c r="N15" s="50">
        <f aca="true" t="shared" si="3" ref="N15:N23">M15+K15</f>
        <v>1167</v>
      </c>
    </row>
    <row r="16" spans="1:14" ht="21.75" customHeight="1">
      <c r="A16" s="17">
        <v>2</v>
      </c>
      <c r="B16" s="40" t="s">
        <v>24</v>
      </c>
      <c r="C16" s="40" t="s">
        <v>19</v>
      </c>
      <c r="D16" s="23">
        <v>1973</v>
      </c>
      <c r="E16" s="23">
        <v>96</v>
      </c>
      <c r="F16" s="23">
        <v>98</v>
      </c>
      <c r="G16" s="23">
        <v>94</v>
      </c>
      <c r="H16" s="23">
        <v>94</v>
      </c>
      <c r="I16" s="41">
        <v>93</v>
      </c>
      <c r="J16" s="23">
        <v>93</v>
      </c>
      <c r="K16" s="17">
        <f t="shared" si="2"/>
        <v>568</v>
      </c>
      <c r="L16" s="25" t="s">
        <v>82</v>
      </c>
      <c r="M16" s="50">
        <v>575</v>
      </c>
      <c r="N16" s="50">
        <f t="shared" si="3"/>
        <v>1143</v>
      </c>
    </row>
    <row r="17" spans="1:14" ht="21.75" customHeight="1">
      <c r="A17" s="17">
        <v>3</v>
      </c>
      <c r="B17" s="40" t="s">
        <v>32</v>
      </c>
      <c r="C17" s="40" t="s">
        <v>31</v>
      </c>
      <c r="D17" s="23">
        <v>1974</v>
      </c>
      <c r="E17" s="23">
        <v>95</v>
      </c>
      <c r="F17" s="23">
        <v>94</v>
      </c>
      <c r="G17" s="23">
        <v>94</v>
      </c>
      <c r="H17" s="23">
        <v>96</v>
      </c>
      <c r="I17" s="41">
        <v>95</v>
      </c>
      <c r="J17" s="23">
        <v>92</v>
      </c>
      <c r="K17" s="17">
        <f t="shared" si="2"/>
        <v>566</v>
      </c>
      <c r="L17" s="17" t="s">
        <v>82</v>
      </c>
      <c r="M17" s="50">
        <v>568</v>
      </c>
      <c r="N17" s="50">
        <f t="shared" si="3"/>
        <v>1134</v>
      </c>
    </row>
    <row r="18" spans="1:14" ht="21.75" customHeight="1">
      <c r="A18" s="17">
        <v>4</v>
      </c>
      <c r="B18" s="40" t="s">
        <v>9</v>
      </c>
      <c r="C18" s="40" t="s">
        <v>58</v>
      </c>
      <c r="D18" s="23">
        <v>1991</v>
      </c>
      <c r="E18" s="23">
        <v>93</v>
      </c>
      <c r="F18" s="23">
        <v>97</v>
      </c>
      <c r="G18" s="23">
        <v>95</v>
      </c>
      <c r="H18" s="23">
        <v>92</v>
      </c>
      <c r="I18" s="41">
        <v>91</v>
      </c>
      <c r="J18" s="23">
        <v>92</v>
      </c>
      <c r="K18" s="17">
        <f t="shared" si="2"/>
        <v>560</v>
      </c>
      <c r="L18" s="17" t="s">
        <v>83</v>
      </c>
      <c r="M18" s="50">
        <v>561</v>
      </c>
      <c r="N18" s="50">
        <f t="shared" si="3"/>
        <v>1121</v>
      </c>
    </row>
    <row r="19" spans="1:14" ht="21.75" customHeight="1">
      <c r="A19" s="17">
        <v>5</v>
      </c>
      <c r="B19" s="13" t="s">
        <v>89</v>
      </c>
      <c r="C19" s="13" t="s">
        <v>31</v>
      </c>
      <c r="D19" s="16">
        <v>1988</v>
      </c>
      <c r="E19" s="23">
        <v>88</v>
      </c>
      <c r="F19" s="23">
        <v>96</v>
      </c>
      <c r="G19" s="23">
        <v>95</v>
      </c>
      <c r="H19" s="23">
        <v>89</v>
      </c>
      <c r="I19" s="41">
        <v>89</v>
      </c>
      <c r="J19" s="23">
        <v>90</v>
      </c>
      <c r="K19" s="17">
        <f t="shared" si="2"/>
        <v>547</v>
      </c>
      <c r="L19" s="17" t="s">
        <v>84</v>
      </c>
      <c r="M19" s="50">
        <v>537</v>
      </c>
      <c r="N19" s="50">
        <f t="shared" si="3"/>
        <v>1084</v>
      </c>
    </row>
    <row r="20" spans="1:14" ht="21.75" customHeight="1">
      <c r="A20" s="17"/>
      <c r="B20" s="40" t="s">
        <v>30</v>
      </c>
      <c r="C20" s="40" t="s">
        <v>31</v>
      </c>
      <c r="D20" s="23">
        <v>1967</v>
      </c>
      <c r="E20" s="23"/>
      <c r="F20" s="23"/>
      <c r="G20" s="23"/>
      <c r="H20" s="23"/>
      <c r="I20" s="41"/>
      <c r="J20" s="23"/>
      <c r="K20" s="17">
        <f t="shared" si="2"/>
        <v>0</v>
      </c>
      <c r="L20" s="17"/>
      <c r="M20" s="50">
        <v>574</v>
      </c>
      <c r="N20" s="50">
        <f t="shared" si="3"/>
        <v>574</v>
      </c>
    </row>
    <row r="21" spans="1:14" ht="21.75" customHeight="1">
      <c r="A21" s="17"/>
      <c r="B21" s="40" t="s">
        <v>23</v>
      </c>
      <c r="C21" s="40" t="s">
        <v>19</v>
      </c>
      <c r="D21" s="23">
        <v>1967</v>
      </c>
      <c r="E21" s="23"/>
      <c r="F21" s="23"/>
      <c r="G21" s="23"/>
      <c r="H21" s="23"/>
      <c r="I21" s="41"/>
      <c r="J21" s="23"/>
      <c r="K21" s="17">
        <f t="shared" si="2"/>
        <v>0</v>
      </c>
      <c r="L21" s="17"/>
      <c r="M21" s="50">
        <v>572</v>
      </c>
      <c r="N21" s="50">
        <f t="shared" si="3"/>
        <v>572</v>
      </c>
    </row>
    <row r="22" spans="1:14" ht="21.75" customHeight="1">
      <c r="A22" s="17"/>
      <c r="B22" s="40" t="s">
        <v>10</v>
      </c>
      <c r="C22" s="40" t="s">
        <v>58</v>
      </c>
      <c r="D22" s="23">
        <v>1985</v>
      </c>
      <c r="E22" s="23"/>
      <c r="F22" s="23"/>
      <c r="G22" s="23"/>
      <c r="H22" s="23"/>
      <c r="I22" s="41"/>
      <c r="J22" s="23"/>
      <c r="K22" s="17">
        <f t="shared" si="2"/>
        <v>0</v>
      </c>
      <c r="L22" s="17"/>
      <c r="M22" s="50">
        <v>542</v>
      </c>
      <c r="N22" s="50">
        <f t="shared" si="3"/>
        <v>542</v>
      </c>
    </row>
    <row r="23" spans="1:14" ht="21.75" customHeight="1">
      <c r="A23" s="17"/>
      <c r="B23" s="40" t="s">
        <v>114</v>
      </c>
      <c r="C23" s="40" t="s">
        <v>61</v>
      </c>
      <c r="D23" s="23">
        <v>1940</v>
      </c>
      <c r="E23" s="23"/>
      <c r="F23" s="23"/>
      <c r="G23" s="23"/>
      <c r="H23" s="23"/>
      <c r="I23" s="41"/>
      <c r="J23" s="23"/>
      <c r="K23" s="17">
        <f t="shared" si="2"/>
        <v>0</v>
      </c>
      <c r="L23" s="17"/>
      <c r="M23" s="50">
        <v>493</v>
      </c>
      <c r="N23" s="50">
        <f t="shared" si="3"/>
        <v>493</v>
      </c>
    </row>
    <row r="25" spans="2:9" ht="12.75">
      <c r="B25" s="42" t="s">
        <v>109</v>
      </c>
      <c r="C25" s="43"/>
      <c r="D25" s="43"/>
      <c r="E25" s="43"/>
      <c r="F25" s="43"/>
      <c r="G25" s="43"/>
      <c r="H25" s="43"/>
      <c r="I25" s="44" t="s">
        <v>110</v>
      </c>
    </row>
    <row r="26" spans="2:9" ht="12.75">
      <c r="B26" s="43"/>
      <c r="C26" s="43"/>
      <c r="D26" s="43"/>
      <c r="E26" s="43"/>
      <c r="F26" s="43"/>
      <c r="G26" s="43"/>
      <c r="H26" s="43"/>
      <c r="I26" s="44"/>
    </row>
    <row r="27" spans="2:9" ht="12.75">
      <c r="B27" s="42" t="s">
        <v>112</v>
      </c>
      <c r="C27" s="43"/>
      <c r="D27" s="43"/>
      <c r="E27" s="43"/>
      <c r="F27" s="43"/>
      <c r="G27" s="43"/>
      <c r="H27" s="43"/>
      <c r="I27" s="44" t="s">
        <v>111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8515625" style="0" customWidth="1"/>
    <col min="3" max="3" width="18.7109375" style="0" customWidth="1"/>
  </cols>
  <sheetData>
    <row r="1" spans="1:9" ht="18">
      <c r="A1" s="2" t="s">
        <v>40</v>
      </c>
      <c r="I1" s="4"/>
    </row>
    <row r="2" spans="1:9" ht="18">
      <c r="A2" s="2" t="s">
        <v>39</v>
      </c>
      <c r="I2" s="4"/>
    </row>
    <row r="3" spans="1:12" ht="20.25">
      <c r="A3" s="2" t="s">
        <v>68</v>
      </c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8">
      <c r="A4" s="2"/>
      <c r="F4" s="1" t="s">
        <v>87</v>
      </c>
      <c r="G4" s="1">
        <v>577</v>
      </c>
      <c r="H4" s="1">
        <v>566</v>
      </c>
      <c r="I4" s="1">
        <v>556</v>
      </c>
      <c r="J4" s="1">
        <v>546</v>
      </c>
      <c r="K4" s="1">
        <v>530</v>
      </c>
      <c r="L4" s="1">
        <v>510</v>
      </c>
    </row>
    <row r="5" spans="1:12" ht="18">
      <c r="A5" s="2"/>
      <c r="F5" s="1" t="s">
        <v>88</v>
      </c>
      <c r="G5" s="1"/>
      <c r="H5" s="1">
        <v>572</v>
      </c>
      <c r="I5" s="1">
        <v>562</v>
      </c>
      <c r="J5" s="1">
        <v>552</v>
      </c>
      <c r="K5" s="1">
        <v>537</v>
      </c>
      <c r="L5" s="1">
        <v>512</v>
      </c>
    </row>
    <row r="6" spans="1:12" ht="20.25" customHeight="1">
      <c r="A6" s="18" t="s">
        <v>64</v>
      </c>
      <c r="B6" s="19" t="s">
        <v>5</v>
      </c>
      <c r="C6" s="19" t="s">
        <v>6</v>
      </c>
      <c r="D6" s="7" t="s">
        <v>7</v>
      </c>
      <c r="E6" s="19" t="s">
        <v>93</v>
      </c>
      <c r="F6" s="19" t="s">
        <v>93</v>
      </c>
      <c r="G6" s="19" t="s">
        <v>94</v>
      </c>
      <c r="H6" s="19" t="s">
        <v>94</v>
      </c>
      <c r="I6" s="19" t="s">
        <v>95</v>
      </c>
      <c r="J6" s="8" t="s">
        <v>95</v>
      </c>
      <c r="K6" s="19" t="s">
        <v>78</v>
      </c>
      <c r="L6" s="19" t="s">
        <v>79</v>
      </c>
    </row>
    <row r="7" spans="1:12" ht="18.75">
      <c r="A7" s="31"/>
      <c r="B7" s="24" t="s">
        <v>90</v>
      </c>
      <c r="C7" s="32"/>
      <c r="D7" s="9"/>
      <c r="E7" s="33"/>
      <c r="F7" s="33"/>
      <c r="G7" s="33"/>
      <c r="H7" s="33"/>
      <c r="I7" s="33"/>
      <c r="J7" s="20"/>
      <c r="K7" s="33"/>
      <c r="L7" s="33"/>
    </row>
    <row r="8" spans="1:12" ht="21.75" customHeight="1">
      <c r="A8" s="17">
        <v>1</v>
      </c>
      <c r="B8" s="40" t="s">
        <v>26</v>
      </c>
      <c r="C8" s="40" t="s">
        <v>19</v>
      </c>
      <c r="D8" s="23">
        <v>1977</v>
      </c>
      <c r="E8" s="23">
        <v>96</v>
      </c>
      <c r="F8" s="23">
        <v>97</v>
      </c>
      <c r="G8" s="23">
        <v>94</v>
      </c>
      <c r="H8" s="23">
        <v>98</v>
      </c>
      <c r="I8" s="41">
        <v>98</v>
      </c>
      <c r="J8" s="23">
        <v>93</v>
      </c>
      <c r="K8" s="17">
        <f>SUM(E8:J8)</f>
        <v>576</v>
      </c>
      <c r="L8" s="17" t="s">
        <v>81</v>
      </c>
    </row>
    <row r="9" spans="1:12" ht="21.75" customHeight="1">
      <c r="A9" s="17">
        <v>2</v>
      </c>
      <c r="B9" s="22" t="s">
        <v>38</v>
      </c>
      <c r="C9" s="22" t="s">
        <v>36</v>
      </c>
      <c r="D9" s="12">
        <v>1985</v>
      </c>
      <c r="E9" s="23">
        <v>93</v>
      </c>
      <c r="F9" s="23">
        <v>96</v>
      </c>
      <c r="G9" s="23">
        <v>92</v>
      </c>
      <c r="H9" s="23">
        <v>98</v>
      </c>
      <c r="I9" s="41">
        <v>93</v>
      </c>
      <c r="J9" s="23">
        <v>94</v>
      </c>
      <c r="K9" s="17">
        <f>SUM(E9:J9)</f>
        <v>566</v>
      </c>
      <c r="L9" s="17" t="s">
        <v>81</v>
      </c>
    </row>
    <row r="10" spans="1:12" ht="21.75" customHeight="1">
      <c r="A10" s="17">
        <v>3</v>
      </c>
      <c r="B10" s="40" t="s">
        <v>35</v>
      </c>
      <c r="C10" s="40" t="s">
        <v>4</v>
      </c>
      <c r="D10" s="23">
        <v>1959</v>
      </c>
      <c r="E10" s="23">
        <v>94</v>
      </c>
      <c r="F10" s="23">
        <v>93</v>
      </c>
      <c r="G10" s="23">
        <v>93</v>
      </c>
      <c r="H10" s="23">
        <v>91</v>
      </c>
      <c r="I10" s="41">
        <v>89</v>
      </c>
      <c r="J10" s="23">
        <v>90</v>
      </c>
      <c r="K10" s="17">
        <f>SUM(E10:J10)</f>
        <v>550</v>
      </c>
      <c r="L10" s="17" t="s">
        <v>83</v>
      </c>
    </row>
    <row r="11" spans="1:12" ht="21.75" customHeight="1">
      <c r="A11" s="17">
        <v>4</v>
      </c>
      <c r="B11" s="22" t="s">
        <v>37</v>
      </c>
      <c r="C11" s="22" t="s">
        <v>36</v>
      </c>
      <c r="D11" s="12">
        <v>1976</v>
      </c>
      <c r="E11" s="23">
        <v>93</v>
      </c>
      <c r="F11" s="23">
        <v>94</v>
      </c>
      <c r="G11" s="23">
        <v>85</v>
      </c>
      <c r="H11" s="23">
        <v>92</v>
      </c>
      <c r="I11" s="41">
        <v>91</v>
      </c>
      <c r="J11" s="23">
        <v>92</v>
      </c>
      <c r="K11" s="17">
        <f>SUM(E11:J11)</f>
        <v>547</v>
      </c>
      <c r="L11" s="17" t="s">
        <v>83</v>
      </c>
    </row>
    <row r="12" spans="1:12" ht="21.75" customHeight="1">
      <c r="A12" s="35"/>
      <c r="B12" s="24" t="s">
        <v>91</v>
      </c>
      <c r="C12" s="34"/>
      <c r="D12" s="36"/>
      <c r="E12" s="36"/>
      <c r="F12" s="36"/>
      <c r="G12" s="36"/>
      <c r="H12" s="36"/>
      <c r="I12" s="37"/>
      <c r="J12" s="36"/>
      <c r="K12" s="38"/>
      <c r="L12" s="38"/>
    </row>
    <row r="13" spans="1:12" ht="21.75" customHeight="1">
      <c r="A13" s="17">
        <v>1</v>
      </c>
      <c r="B13" s="40" t="s">
        <v>27</v>
      </c>
      <c r="C13" s="40" t="s">
        <v>19</v>
      </c>
      <c r="D13" s="23">
        <v>1973</v>
      </c>
      <c r="E13" s="23">
        <v>94</v>
      </c>
      <c r="F13" s="23">
        <v>98</v>
      </c>
      <c r="G13" s="23">
        <v>98</v>
      </c>
      <c r="H13" s="23">
        <v>99</v>
      </c>
      <c r="I13" s="41">
        <v>97</v>
      </c>
      <c r="J13" s="23">
        <v>94</v>
      </c>
      <c r="K13" s="17">
        <f aca="true" t="shared" si="0" ref="K13:K21">SUM(E13:J13)</f>
        <v>580</v>
      </c>
      <c r="L13" s="17" t="s">
        <v>81</v>
      </c>
    </row>
    <row r="14" spans="1:12" ht="21.75" customHeight="1">
      <c r="A14" s="17">
        <v>2</v>
      </c>
      <c r="B14" s="40" t="s">
        <v>24</v>
      </c>
      <c r="C14" s="40" t="s">
        <v>19</v>
      </c>
      <c r="D14" s="23">
        <v>1973</v>
      </c>
      <c r="E14" s="23">
        <v>96</v>
      </c>
      <c r="F14" s="23">
        <v>99</v>
      </c>
      <c r="G14" s="23">
        <v>96</v>
      </c>
      <c r="H14" s="23">
        <v>94</v>
      </c>
      <c r="I14" s="41">
        <v>94</v>
      </c>
      <c r="J14" s="23">
        <v>96</v>
      </c>
      <c r="K14" s="17">
        <f t="shared" si="0"/>
        <v>575</v>
      </c>
      <c r="L14" s="25" t="s">
        <v>81</v>
      </c>
    </row>
    <row r="15" spans="1:12" ht="21.75" customHeight="1">
      <c r="A15" s="17">
        <v>3</v>
      </c>
      <c r="B15" s="40" t="s">
        <v>30</v>
      </c>
      <c r="C15" s="40" t="s">
        <v>31</v>
      </c>
      <c r="D15" s="23">
        <v>1967</v>
      </c>
      <c r="E15" s="23">
        <v>97</v>
      </c>
      <c r="F15" s="23">
        <v>97</v>
      </c>
      <c r="G15" s="23">
        <v>100</v>
      </c>
      <c r="H15" s="23">
        <v>90</v>
      </c>
      <c r="I15" s="41">
        <v>93</v>
      </c>
      <c r="J15" s="23">
        <v>97</v>
      </c>
      <c r="K15" s="17">
        <f t="shared" si="0"/>
        <v>574</v>
      </c>
      <c r="L15" s="17" t="s">
        <v>81</v>
      </c>
    </row>
    <row r="16" spans="1:12" ht="21.75" customHeight="1">
      <c r="A16" s="17">
        <v>4</v>
      </c>
      <c r="B16" s="40" t="s">
        <v>23</v>
      </c>
      <c r="C16" s="40" t="s">
        <v>19</v>
      </c>
      <c r="D16" s="23">
        <v>1967</v>
      </c>
      <c r="E16" s="23">
        <v>95</v>
      </c>
      <c r="F16" s="23">
        <v>96</v>
      </c>
      <c r="G16" s="23">
        <v>97</v>
      </c>
      <c r="H16" s="23">
        <v>98</v>
      </c>
      <c r="I16" s="41">
        <v>93</v>
      </c>
      <c r="J16" s="23">
        <v>93</v>
      </c>
      <c r="K16" s="17">
        <f t="shared" si="0"/>
        <v>572</v>
      </c>
      <c r="L16" s="17" t="s">
        <v>81</v>
      </c>
    </row>
    <row r="17" spans="1:12" ht="21.75" customHeight="1">
      <c r="A17" s="17">
        <v>5</v>
      </c>
      <c r="B17" s="40" t="s">
        <v>32</v>
      </c>
      <c r="C17" s="40" t="s">
        <v>31</v>
      </c>
      <c r="D17" s="23">
        <v>1974</v>
      </c>
      <c r="E17" s="23">
        <v>94</v>
      </c>
      <c r="F17" s="23">
        <v>98</v>
      </c>
      <c r="G17" s="23">
        <v>94</v>
      </c>
      <c r="H17" s="23">
        <v>95</v>
      </c>
      <c r="I17" s="41">
        <v>95</v>
      </c>
      <c r="J17" s="23">
        <v>92</v>
      </c>
      <c r="K17" s="17">
        <f t="shared" si="0"/>
        <v>568</v>
      </c>
      <c r="L17" s="17" t="s">
        <v>82</v>
      </c>
    </row>
    <row r="18" spans="1:12" ht="21.75" customHeight="1">
      <c r="A18" s="17">
        <v>6</v>
      </c>
      <c r="B18" s="40" t="s">
        <v>9</v>
      </c>
      <c r="C18" s="40" t="s">
        <v>58</v>
      </c>
      <c r="D18" s="23">
        <v>1991</v>
      </c>
      <c r="E18" s="23">
        <v>94</v>
      </c>
      <c r="F18" s="23">
        <v>94</v>
      </c>
      <c r="G18" s="23">
        <v>92</v>
      </c>
      <c r="H18" s="23">
        <v>93</v>
      </c>
      <c r="I18" s="41">
        <v>92</v>
      </c>
      <c r="J18" s="23">
        <v>96</v>
      </c>
      <c r="K18" s="17">
        <f t="shared" si="0"/>
        <v>561</v>
      </c>
      <c r="L18" s="17" t="s">
        <v>83</v>
      </c>
    </row>
    <row r="19" spans="1:12" ht="21.75" customHeight="1">
      <c r="A19" s="17">
        <v>7</v>
      </c>
      <c r="B19" s="40" t="s">
        <v>10</v>
      </c>
      <c r="C19" s="40" t="s">
        <v>58</v>
      </c>
      <c r="D19" s="23">
        <v>1985</v>
      </c>
      <c r="E19" s="23">
        <v>88</v>
      </c>
      <c r="F19" s="23">
        <v>92</v>
      </c>
      <c r="G19" s="23">
        <v>93</v>
      </c>
      <c r="H19" s="23">
        <v>94</v>
      </c>
      <c r="I19" s="41">
        <v>87</v>
      </c>
      <c r="J19" s="23">
        <v>88</v>
      </c>
      <c r="K19" s="17">
        <f t="shared" si="0"/>
        <v>542</v>
      </c>
      <c r="L19" s="17" t="s">
        <v>84</v>
      </c>
    </row>
    <row r="20" spans="1:12" ht="21.75" customHeight="1">
      <c r="A20" s="17">
        <v>8</v>
      </c>
      <c r="B20" s="13" t="s">
        <v>89</v>
      </c>
      <c r="C20" s="13" t="s">
        <v>31</v>
      </c>
      <c r="D20" s="16">
        <v>1988</v>
      </c>
      <c r="E20" s="23">
        <v>90</v>
      </c>
      <c r="F20" s="23">
        <v>92</v>
      </c>
      <c r="G20" s="23">
        <v>94</v>
      </c>
      <c r="H20" s="23">
        <v>89</v>
      </c>
      <c r="I20" s="41">
        <v>87</v>
      </c>
      <c r="J20" s="23">
        <v>85</v>
      </c>
      <c r="K20" s="17">
        <f t="shared" si="0"/>
        <v>537</v>
      </c>
      <c r="L20" s="17" t="s">
        <v>84</v>
      </c>
    </row>
    <row r="21" spans="1:12" ht="21.75" customHeight="1">
      <c r="A21" s="17">
        <v>9</v>
      </c>
      <c r="B21" s="40" t="s">
        <v>114</v>
      </c>
      <c r="C21" s="40" t="s">
        <v>61</v>
      </c>
      <c r="D21" s="23">
        <v>1940</v>
      </c>
      <c r="E21" s="23">
        <v>80</v>
      </c>
      <c r="F21" s="23">
        <v>80</v>
      </c>
      <c r="G21" s="23">
        <v>79</v>
      </c>
      <c r="H21" s="23">
        <v>88</v>
      </c>
      <c r="I21" s="41">
        <v>83</v>
      </c>
      <c r="J21" s="23">
        <v>83</v>
      </c>
      <c r="K21" s="17">
        <f t="shared" si="0"/>
        <v>493</v>
      </c>
      <c r="L21" s="17"/>
    </row>
    <row r="23" spans="2:9" ht="12.75">
      <c r="B23" s="42" t="s">
        <v>109</v>
      </c>
      <c r="C23" s="43"/>
      <c r="D23" s="43"/>
      <c r="E23" s="43"/>
      <c r="F23" s="43"/>
      <c r="G23" s="43"/>
      <c r="H23" s="43"/>
      <c r="I23" s="44" t="s">
        <v>110</v>
      </c>
    </row>
    <row r="24" spans="2:9" ht="12.75">
      <c r="B24" s="43"/>
      <c r="C24" s="43"/>
      <c r="D24" s="43"/>
      <c r="E24" s="43"/>
      <c r="F24" s="43"/>
      <c r="G24" s="43"/>
      <c r="H24" s="43"/>
      <c r="I24" s="44"/>
    </row>
    <row r="25" spans="2:9" ht="12.75">
      <c r="B25" s="42" t="s">
        <v>112</v>
      </c>
      <c r="C25" s="43"/>
      <c r="D25" s="43"/>
      <c r="E25" s="43"/>
      <c r="F25" s="43"/>
      <c r="G25" s="43"/>
      <c r="H25" s="43"/>
      <c r="I25" s="44" t="s">
        <v>111</v>
      </c>
    </row>
  </sheetData>
  <sheetProtection/>
  <printOptions horizontalCentered="1"/>
  <pageMargins left="0" right="0" top="0.984251968503937" bottom="0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0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19.7109375" style="0" customWidth="1"/>
    <col min="4" max="4" width="8.140625" style="0" customWidth="1"/>
    <col min="5" max="6" width="7.00390625" style="0" customWidth="1"/>
    <col min="8" max="9" width="8.140625" style="0" customWidth="1"/>
    <col min="11" max="12" width="7.8515625" style="0" customWidth="1"/>
    <col min="15" max="15" width="8.421875" style="0" customWidth="1"/>
    <col min="16" max="16" width="10.140625" style="0" customWidth="1"/>
    <col min="17" max="17" width="10.421875" style="0" customWidth="1"/>
  </cols>
  <sheetData>
    <row r="1" ht="18">
      <c r="A1" s="2" t="s">
        <v>115</v>
      </c>
    </row>
    <row r="2" ht="18">
      <c r="A2" s="2" t="s">
        <v>145</v>
      </c>
    </row>
    <row r="3" spans="1:13" ht="20.25">
      <c r="A3" s="2" t="s">
        <v>63</v>
      </c>
      <c r="G3" s="1"/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</row>
    <row r="4" spans="1:13" ht="18">
      <c r="A4" s="2"/>
      <c r="G4" s="1" t="s">
        <v>87</v>
      </c>
      <c r="H4" s="1">
        <v>577</v>
      </c>
      <c r="I4" s="1">
        <v>567</v>
      </c>
      <c r="J4" s="1">
        <v>554</v>
      </c>
      <c r="K4" s="1">
        <v>536</v>
      </c>
      <c r="L4" s="1">
        <v>510</v>
      </c>
      <c r="M4" s="1">
        <v>490</v>
      </c>
    </row>
    <row r="5" spans="1:13" ht="18">
      <c r="A5" s="2"/>
      <c r="G5" s="1" t="s">
        <v>88</v>
      </c>
      <c r="H5" s="1"/>
      <c r="I5" s="1">
        <v>571</v>
      </c>
      <c r="J5" s="1">
        <v>560</v>
      </c>
      <c r="K5" s="1">
        <v>544</v>
      </c>
      <c r="L5" s="1">
        <v>515</v>
      </c>
      <c r="M5" s="1">
        <v>500</v>
      </c>
    </row>
    <row r="6" spans="1:19" ht="12.75">
      <c r="A6" s="1" t="s">
        <v>64</v>
      </c>
      <c r="B6" s="8" t="s">
        <v>5</v>
      </c>
      <c r="C6" s="8" t="s">
        <v>6</v>
      </c>
      <c r="D6" s="7" t="s">
        <v>7</v>
      </c>
      <c r="E6" s="15" t="s">
        <v>69</v>
      </c>
      <c r="F6" s="15" t="s">
        <v>70</v>
      </c>
      <c r="G6" s="1" t="s">
        <v>71</v>
      </c>
      <c r="H6" s="1" t="s">
        <v>72</v>
      </c>
      <c r="I6" s="1" t="s">
        <v>73</v>
      </c>
      <c r="J6" s="1" t="s">
        <v>74</v>
      </c>
      <c r="K6" s="1" t="s">
        <v>75</v>
      </c>
      <c r="L6" s="1" t="s">
        <v>76</v>
      </c>
      <c r="M6" s="1" t="s">
        <v>77</v>
      </c>
      <c r="N6" s="1" t="s">
        <v>78</v>
      </c>
      <c r="O6" s="1" t="s">
        <v>79</v>
      </c>
      <c r="P6" s="102" t="s">
        <v>143</v>
      </c>
      <c r="Q6" s="95" t="s">
        <v>1</v>
      </c>
      <c r="R6" s="101"/>
      <c r="S6" s="94"/>
    </row>
    <row r="7" spans="1:19" ht="18.75">
      <c r="A7" s="1"/>
      <c r="B7" s="24" t="s">
        <v>90</v>
      </c>
      <c r="C7" s="8"/>
      <c r="D7" s="7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00"/>
      <c r="Q7" s="93"/>
      <c r="R7" s="101"/>
      <c r="S7" s="94"/>
    </row>
    <row r="8" spans="1:19" ht="17.25" customHeight="1">
      <c r="A8" s="25">
        <v>1</v>
      </c>
      <c r="B8" s="11" t="s">
        <v>120</v>
      </c>
      <c r="C8" s="11" t="s">
        <v>2</v>
      </c>
      <c r="D8" s="12">
        <v>1992</v>
      </c>
      <c r="E8" s="12">
        <v>97</v>
      </c>
      <c r="F8" s="12">
        <v>98</v>
      </c>
      <c r="G8" s="17">
        <f aca="true" t="shared" si="0" ref="G8:G25">SUM(E8:F8)</f>
        <v>195</v>
      </c>
      <c r="H8" s="12">
        <v>91</v>
      </c>
      <c r="I8" s="12">
        <v>88</v>
      </c>
      <c r="J8" s="17">
        <f aca="true" t="shared" si="1" ref="J8:J25">SUM(H8:I8)</f>
        <v>179</v>
      </c>
      <c r="K8" s="12">
        <v>95</v>
      </c>
      <c r="L8" s="12">
        <v>93</v>
      </c>
      <c r="M8" s="17">
        <f aca="true" t="shared" si="2" ref="M8:M25">SUM(K8:L8)</f>
        <v>188</v>
      </c>
      <c r="N8" s="17">
        <f aca="true" t="shared" si="3" ref="N8:N25">G8+J8+M8</f>
        <v>562</v>
      </c>
      <c r="O8" s="17" t="s">
        <v>82</v>
      </c>
      <c r="P8" s="99">
        <v>0</v>
      </c>
      <c r="Q8" s="92">
        <f aca="true" t="shared" si="4" ref="Q8:Q25">P8+N8</f>
        <v>562</v>
      </c>
      <c r="R8" s="101"/>
      <c r="S8" s="94"/>
    </row>
    <row r="9" spans="1:19" ht="17.25" customHeight="1">
      <c r="A9" s="25">
        <v>2</v>
      </c>
      <c r="B9" s="11" t="s">
        <v>133</v>
      </c>
      <c r="C9" s="11" t="s">
        <v>129</v>
      </c>
      <c r="D9" s="12">
        <v>1962</v>
      </c>
      <c r="E9" s="12">
        <v>97</v>
      </c>
      <c r="F9" s="12">
        <v>97</v>
      </c>
      <c r="G9" s="17">
        <f t="shared" si="0"/>
        <v>194</v>
      </c>
      <c r="H9" s="12">
        <v>85</v>
      </c>
      <c r="I9" s="12">
        <v>90</v>
      </c>
      <c r="J9" s="17">
        <f t="shared" si="1"/>
        <v>175</v>
      </c>
      <c r="K9" s="12">
        <v>95</v>
      </c>
      <c r="L9" s="12">
        <v>93</v>
      </c>
      <c r="M9" s="17">
        <f t="shared" si="2"/>
        <v>188</v>
      </c>
      <c r="N9" s="17">
        <f t="shared" si="3"/>
        <v>557</v>
      </c>
      <c r="O9" s="17" t="s">
        <v>82</v>
      </c>
      <c r="P9" s="99">
        <v>0</v>
      </c>
      <c r="Q9" s="92">
        <f t="shared" si="4"/>
        <v>557</v>
      </c>
      <c r="R9" s="101"/>
      <c r="S9" s="94"/>
    </row>
    <row r="10" spans="1:19" ht="17.25" customHeight="1">
      <c r="A10" s="25">
        <v>3</v>
      </c>
      <c r="B10" s="11" t="s">
        <v>14</v>
      </c>
      <c r="C10" s="11" t="s">
        <v>2</v>
      </c>
      <c r="D10" s="12">
        <v>1993</v>
      </c>
      <c r="E10" s="12">
        <v>94</v>
      </c>
      <c r="F10" s="12">
        <v>96</v>
      </c>
      <c r="G10" s="17">
        <f t="shared" si="0"/>
        <v>190</v>
      </c>
      <c r="H10" s="12">
        <v>90</v>
      </c>
      <c r="I10" s="12">
        <v>94</v>
      </c>
      <c r="J10" s="17">
        <f t="shared" si="1"/>
        <v>184</v>
      </c>
      <c r="K10" s="12">
        <v>92</v>
      </c>
      <c r="L10" s="12">
        <v>91</v>
      </c>
      <c r="M10" s="17">
        <f t="shared" si="2"/>
        <v>183</v>
      </c>
      <c r="N10" s="17">
        <f t="shared" si="3"/>
        <v>557</v>
      </c>
      <c r="O10" s="17" t="s">
        <v>82</v>
      </c>
      <c r="P10" s="99">
        <v>551</v>
      </c>
      <c r="Q10" s="92">
        <f t="shared" si="4"/>
        <v>1108</v>
      </c>
      <c r="R10" s="101"/>
      <c r="S10" s="94"/>
    </row>
    <row r="11" spans="1:19" ht="17.25" customHeight="1">
      <c r="A11" s="25">
        <v>4</v>
      </c>
      <c r="B11" s="11" t="s">
        <v>11</v>
      </c>
      <c r="C11" s="45" t="s">
        <v>2</v>
      </c>
      <c r="D11" s="14">
        <v>1968</v>
      </c>
      <c r="E11" s="12">
        <v>99</v>
      </c>
      <c r="F11" s="12">
        <v>96</v>
      </c>
      <c r="G11" s="17">
        <f t="shared" si="0"/>
        <v>195</v>
      </c>
      <c r="H11" s="12">
        <v>87</v>
      </c>
      <c r="I11" s="12">
        <v>90</v>
      </c>
      <c r="J11" s="17">
        <f t="shared" si="1"/>
        <v>177</v>
      </c>
      <c r="K11" s="12">
        <v>96</v>
      </c>
      <c r="L11" s="12">
        <v>89</v>
      </c>
      <c r="M11" s="17">
        <f t="shared" si="2"/>
        <v>185</v>
      </c>
      <c r="N11" s="17">
        <f t="shared" si="3"/>
        <v>557</v>
      </c>
      <c r="O11" s="17" t="s">
        <v>82</v>
      </c>
      <c r="P11" s="99">
        <v>560</v>
      </c>
      <c r="Q11" s="92">
        <f t="shared" si="4"/>
        <v>1117</v>
      </c>
      <c r="R11" s="101"/>
      <c r="S11" s="94"/>
    </row>
    <row r="12" spans="1:19" ht="17.25" customHeight="1">
      <c r="A12" s="25">
        <v>5</v>
      </c>
      <c r="B12" s="11" t="s">
        <v>132</v>
      </c>
      <c r="C12" s="11" t="s">
        <v>129</v>
      </c>
      <c r="D12" s="12">
        <v>1994</v>
      </c>
      <c r="E12" s="12">
        <v>94</v>
      </c>
      <c r="F12" s="12">
        <v>96</v>
      </c>
      <c r="G12" s="17">
        <f t="shared" si="0"/>
        <v>190</v>
      </c>
      <c r="H12" s="12">
        <v>88</v>
      </c>
      <c r="I12" s="12">
        <v>88</v>
      </c>
      <c r="J12" s="17">
        <f t="shared" si="1"/>
        <v>176</v>
      </c>
      <c r="K12" s="12">
        <v>92</v>
      </c>
      <c r="L12" s="12">
        <v>92</v>
      </c>
      <c r="M12" s="17">
        <f t="shared" si="2"/>
        <v>184</v>
      </c>
      <c r="N12" s="17">
        <f t="shared" si="3"/>
        <v>550</v>
      </c>
      <c r="O12" s="17" t="s">
        <v>83</v>
      </c>
      <c r="P12" s="99">
        <v>0</v>
      </c>
      <c r="Q12" s="92">
        <f t="shared" si="4"/>
        <v>550</v>
      </c>
      <c r="R12" s="101"/>
      <c r="S12" s="94"/>
    </row>
    <row r="13" spans="1:19" ht="17.25" customHeight="1">
      <c r="A13" s="25">
        <v>6</v>
      </c>
      <c r="B13" s="11" t="s">
        <v>34</v>
      </c>
      <c r="C13" s="11" t="s">
        <v>31</v>
      </c>
      <c r="D13" s="12">
        <v>1961</v>
      </c>
      <c r="E13" s="12">
        <v>92</v>
      </c>
      <c r="F13" s="12">
        <v>98</v>
      </c>
      <c r="G13" s="17">
        <f t="shared" si="0"/>
        <v>190</v>
      </c>
      <c r="H13" s="12">
        <v>81</v>
      </c>
      <c r="I13" s="12">
        <v>76</v>
      </c>
      <c r="J13" s="17">
        <f t="shared" si="1"/>
        <v>157</v>
      </c>
      <c r="K13" s="12">
        <v>93</v>
      </c>
      <c r="L13" s="12">
        <v>95</v>
      </c>
      <c r="M13" s="17">
        <f t="shared" si="2"/>
        <v>188</v>
      </c>
      <c r="N13" s="17">
        <f t="shared" si="3"/>
        <v>535</v>
      </c>
      <c r="O13" s="17" t="s">
        <v>84</v>
      </c>
      <c r="P13" s="99">
        <v>547</v>
      </c>
      <c r="Q13" s="92">
        <f t="shared" si="4"/>
        <v>1082</v>
      </c>
      <c r="R13" s="101"/>
      <c r="S13" s="94"/>
    </row>
    <row r="14" spans="1:19" ht="17.25" customHeight="1">
      <c r="A14" s="25">
        <v>7</v>
      </c>
      <c r="B14" s="11" t="s">
        <v>134</v>
      </c>
      <c r="C14" s="11" t="s">
        <v>129</v>
      </c>
      <c r="D14" s="12">
        <v>1977</v>
      </c>
      <c r="E14" s="12">
        <v>99</v>
      </c>
      <c r="F14" s="12">
        <v>93</v>
      </c>
      <c r="G14" s="17">
        <f t="shared" si="0"/>
        <v>192</v>
      </c>
      <c r="H14" s="12">
        <v>83</v>
      </c>
      <c r="I14" s="12">
        <v>81</v>
      </c>
      <c r="J14" s="17">
        <f t="shared" si="1"/>
        <v>164</v>
      </c>
      <c r="K14" s="12">
        <v>87</v>
      </c>
      <c r="L14" s="12">
        <v>82</v>
      </c>
      <c r="M14" s="17">
        <f t="shared" si="2"/>
        <v>169</v>
      </c>
      <c r="N14" s="17">
        <f t="shared" si="3"/>
        <v>525</v>
      </c>
      <c r="O14" s="17" t="s">
        <v>84</v>
      </c>
      <c r="P14" s="99">
        <v>0</v>
      </c>
      <c r="Q14" s="92">
        <f t="shared" si="4"/>
        <v>525</v>
      </c>
      <c r="R14" s="101"/>
      <c r="S14" s="94"/>
    </row>
    <row r="15" spans="1:19" ht="17.25" customHeight="1">
      <c r="A15" s="25">
        <v>8</v>
      </c>
      <c r="B15" s="11" t="s">
        <v>20</v>
      </c>
      <c r="C15" s="11" t="s">
        <v>19</v>
      </c>
      <c r="D15" s="12">
        <v>1992</v>
      </c>
      <c r="E15" s="28">
        <v>90</v>
      </c>
      <c r="F15" s="28">
        <v>94</v>
      </c>
      <c r="G15" s="17">
        <f t="shared" si="0"/>
        <v>184</v>
      </c>
      <c r="H15" s="30">
        <v>84</v>
      </c>
      <c r="I15" s="30">
        <v>87</v>
      </c>
      <c r="J15" s="17">
        <f t="shared" si="1"/>
        <v>171</v>
      </c>
      <c r="K15" s="30">
        <v>84</v>
      </c>
      <c r="L15" s="30">
        <v>85</v>
      </c>
      <c r="M15" s="17">
        <f t="shared" si="2"/>
        <v>169</v>
      </c>
      <c r="N15" s="17">
        <f t="shared" si="3"/>
        <v>524</v>
      </c>
      <c r="O15" s="17" t="s">
        <v>84</v>
      </c>
      <c r="P15" s="99">
        <v>0</v>
      </c>
      <c r="Q15" s="92">
        <f t="shared" si="4"/>
        <v>524</v>
      </c>
      <c r="R15" s="101"/>
      <c r="S15" s="94"/>
    </row>
    <row r="16" spans="1:19" ht="17.25" customHeight="1">
      <c r="A16" s="25">
        <v>9</v>
      </c>
      <c r="B16" s="11" t="s">
        <v>47</v>
      </c>
      <c r="C16" s="11" t="s">
        <v>19</v>
      </c>
      <c r="D16" s="12">
        <v>1993</v>
      </c>
      <c r="E16" s="28">
        <v>96</v>
      </c>
      <c r="F16" s="28">
        <v>94</v>
      </c>
      <c r="G16" s="17">
        <f t="shared" si="0"/>
        <v>190</v>
      </c>
      <c r="H16" s="30">
        <v>78</v>
      </c>
      <c r="I16" s="30">
        <v>79</v>
      </c>
      <c r="J16" s="17">
        <f t="shared" si="1"/>
        <v>157</v>
      </c>
      <c r="K16" s="30">
        <v>84</v>
      </c>
      <c r="L16" s="30">
        <v>90</v>
      </c>
      <c r="M16" s="17">
        <f t="shared" si="2"/>
        <v>174</v>
      </c>
      <c r="N16" s="17">
        <f t="shared" si="3"/>
        <v>521</v>
      </c>
      <c r="O16" s="17" t="s">
        <v>84</v>
      </c>
      <c r="P16" s="99">
        <v>503</v>
      </c>
      <c r="Q16" s="92">
        <f t="shared" si="4"/>
        <v>1024</v>
      </c>
      <c r="R16" s="101"/>
      <c r="S16" s="94"/>
    </row>
    <row r="17" spans="1:19" ht="17.25" customHeight="1">
      <c r="A17" s="25">
        <v>10</v>
      </c>
      <c r="B17" s="11" t="s">
        <v>137</v>
      </c>
      <c r="C17" s="11" t="s">
        <v>98</v>
      </c>
      <c r="D17" s="12">
        <v>1951</v>
      </c>
      <c r="E17" s="12">
        <v>89</v>
      </c>
      <c r="F17" s="12">
        <v>93</v>
      </c>
      <c r="G17" s="17">
        <f>SUM(E17:F17)</f>
        <v>182</v>
      </c>
      <c r="H17" s="12">
        <v>68</v>
      </c>
      <c r="I17" s="12">
        <v>71</v>
      </c>
      <c r="J17" s="17">
        <f>SUM(H17:I17)</f>
        <v>139</v>
      </c>
      <c r="K17" s="12">
        <v>89</v>
      </c>
      <c r="L17" s="12">
        <v>79</v>
      </c>
      <c r="M17" s="17">
        <f>SUM(K17:L17)</f>
        <v>168</v>
      </c>
      <c r="N17" s="17">
        <f>G17+J17+M17</f>
        <v>489</v>
      </c>
      <c r="O17" s="17" t="s">
        <v>85</v>
      </c>
      <c r="P17" s="99">
        <v>539</v>
      </c>
      <c r="Q17" s="92">
        <f>P17+N17</f>
        <v>1028</v>
      </c>
      <c r="R17" s="101"/>
      <c r="S17" s="94"/>
    </row>
    <row r="18" spans="1:19" ht="17.25" customHeight="1">
      <c r="A18" s="25">
        <v>11</v>
      </c>
      <c r="B18" s="11" t="s">
        <v>42</v>
      </c>
      <c r="C18" s="11" t="s">
        <v>2</v>
      </c>
      <c r="D18" s="12">
        <v>1997</v>
      </c>
      <c r="E18" s="12">
        <v>93</v>
      </c>
      <c r="F18" s="12">
        <v>89</v>
      </c>
      <c r="G18" s="17">
        <f t="shared" si="0"/>
        <v>182</v>
      </c>
      <c r="H18" s="12">
        <v>76</v>
      </c>
      <c r="I18" s="12">
        <v>74</v>
      </c>
      <c r="J18" s="17">
        <f t="shared" si="1"/>
        <v>150</v>
      </c>
      <c r="K18" s="12">
        <v>80</v>
      </c>
      <c r="L18" s="12">
        <v>77</v>
      </c>
      <c r="M18" s="17">
        <f t="shared" si="2"/>
        <v>157</v>
      </c>
      <c r="N18" s="17">
        <f t="shared" si="3"/>
        <v>489</v>
      </c>
      <c r="O18" s="17" t="s">
        <v>85</v>
      </c>
      <c r="P18" s="99">
        <v>506</v>
      </c>
      <c r="Q18" s="92">
        <f t="shared" si="4"/>
        <v>995</v>
      </c>
      <c r="R18" s="101"/>
      <c r="S18" s="94"/>
    </row>
    <row r="19" spans="1:19" ht="17.25" customHeight="1">
      <c r="A19" s="25">
        <v>12</v>
      </c>
      <c r="B19" s="11" t="s">
        <v>43</v>
      </c>
      <c r="C19" s="11" t="s">
        <v>2</v>
      </c>
      <c r="D19" s="12">
        <v>1997</v>
      </c>
      <c r="E19" s="12">
        <v>91</v>
      </c>
      <c r="F19" s="12">
        <v>91</v>
      </c>
      <c r="G19" s="17">
        <f t="shared" si="0"/>
        <v>182</v>
      </c>
      <c r="H19" s="12">
        <v>66</v>
      </c>
      <c r="I19" s="12">
        <v>63</v>
      </c>
      <c r="J19" s="17">
        <f t="shared" si="1"/>
        <v>129</v>
      </c>
      <c r="K19" s="12">
        <v>76</v>
      </c>
      <c r="L19" s="12">
        <v>76</v>
      </c>
      <c r="M19" s="17">
        <f t="shared" si="2"/>
        <v>152</v>
      </c>
      <c r="N19" s="17">
        <f t="shared" si="3"/>
        <v>463</v>
      </c>
      <c r="O19" s="17"/>
      <c r="P19" s="99">
        <v>484</v>
      </c>
      <c r="Q19" s="92">
        <f t="shared" si="4"/>
        <v>947</v>
      </c>
      <c r="R19" s="101"/>
      <c r="S19" s="94"/>
    </row>
    <row r="20" spans="1:19" ht="17.25" customHeight="1">
      <c r="A20" s="25"/>
      <c r="B20" s="10" t="s">
        <v>101</v>
      </c>
      <c r="C20" s="11" t="s">
        <v>2</v>
      </c>
      <c r="D20" s="16">
        <v>1991</v>
      </c>
      <c r="E20" s="12"/>
      <c r="F20" s="12"/>
      <c r="G20" s="17">
        <f t="shared" si="0"/>
        <v>0</v>
      </c>
      <c r="H20" s="12"/>
      <c r="I20" s="12"/>
      <c r="J20" s="17">
        <f t="shared" si="1"/>
        <v>0</v>
      </c>
      <c r="K20" s="12"/>
      <c r="L20" s="12"/>
      <c r="M20" s="17">
        <f t="shared" si="2"/>
        <v>0</v>
      </c>
      <c r="N20" s="17">
        <f t="shared" si="3"/>
        <v>0</v>
      </c>
      <c r="O20" s="17"/>
      <c r="P20" s="99">
        <v>548</v>
      </c>
      <c r="Q20" s="92">
        <f t="shared" si="4"/>
        <v>548</v>
      </c>
      <c r="R20" s="101"/>
      <c r="S20" s="94"/>
    </row>
    <row r="21" spans="1:19" ht="17.25" customHeight="1">
      <c r="A21" s="25"/>
      <c r="B21" s="11" t="s">
        <v>59</v>
      </c>
      <c r="C21" s="11" t="s">
        <v>4</v>
      </c>
      <c r="D21" s="12">
        <v>1970</v>
      </c>
      <c r="E21" s="12"/>
      <c r="F21" s="12"/>
      <c r="G21" s="17">
        <f t="shared" si="0"/>
        <v>0</v>
      </c>
      <c r="H21" s="12"/>
      <c r="I21" s="12"/>
      <c r="J21" s="17">
        <f t="shared" si="1"/>
        <v>0</v>
      </c>
      <c r="K21" s="12"/>
      <c r="L21" s="12"/>
      <c r="M21" s="17">
        <f t="shared" si="2"/>
        <v>0</v>
      </c>
      <c r="N21" s="17">
        <f t="shared" si="3"/>
        <v>0</v>
      </c>
      <c r="O21" s="17"/>
      <c r="P21" s="99">
        <v>546</v>
      </c>
      <c r="Q21" s="92">
        <f t="shared" si="4"/>
        <v>546</v>
      </c>
      <c r="R21" s="101"/>
      <c r="S21" s="94"/>
    </row>
    <row r="22" spans="1:19" ht="17.25" customHeight="1">
      <c r="A22" s="25"/>
      <c r="B22" s="11" t="s">
        <v>21</v>
      </c>
      <c r="C22" s="11" t="s">
        <v>19</v>
      </c>
      <c r="D22" s="12">
        <v>1970</v>
      </c>
      <c r="E22" s="12"/>
      <c r="F22" s="12"/>
      <c r="G22" s="17">
        <f t="shared" si="0"/>
        <v>0</v>
      </c>
      <c r="H22" s="12"/>
      <c r="I22" s="12"/>
      <c r="J22" s="17">
        <f t="shared" si="1"/>
        <v>0</v>
      </c>
      <c r="K22" s="12"/>
      <c r="L22" s="12"/>
      <c r="M22" s="17">
        <f t="shared" si="2"/>
        <v>0</v>
      </c>
      <c r="N22" s="17">
        <f t="shared" si="3"/>
        <v>0</v>
      </c>
      <c r="O22" s="17"/>
      <c r="P22" s="99">
        <v>539</v>
      </c>
      <c r="Q22" s="92">
        <f t="shared" si="4"/>
        <v>539</v>
      </c>
      <c r="R22" s="101"/>
      <c r="S22" s="94"/>
    </row>
    <row r="23" spans="1:19" ht="17.25" customHeight="1">
      <c r="A23" s="25"/>
      <c r="B23" s="11" t="s">
        <v>53</v>
      </c>
      <c r="C23" s="11" t="s">
        <v>54</v>
      </c>
      <c r="D23" s="12">
        <v>1993</v>
      </c>
      <c r="E23" s="12"/>
      <c r="F23" s="12"/>
      <c r="G23" s="17">
        <f t="shared" si="0"/>
        <v>0</v>
      </c>
      <c r="H23" s="12"/>
      <c r="I23" s="12"/>
      <c r="J23" s="17">
        <f t="shared" si="1"/>
        <v>0</v>
      </c>
      <c r="K23" s="12"/>
      <c r="L23" s="12"/>
      <c r="M23" s="17">
        <f t="shared" si="2"/>
        <v>0</v>
      </c>
      <c r="N23" s="17">
        <f t="shared" si="3"/>
        <v>0</v>
      </c>
      <c r="O23" s="17"/>
      <c r="P23" s="99">
        <v>527</v>
      </c>
      <c r="Q23" s="92">
        <f t="shared" si="4"/>
        <v>527</v>
      </c>
      <c r="R23" s="101"/>
      <c r="S23" s="94"/>
    </row>
    <row r="24" spans="1:19" ht="17.25" customHeight="1">
      <c r="A24" s="25"/>
      <c r="B24" s="11" t="s">
        <v>55</v>
      </c>
      <c r="C24" s="11" t="s">
        <v>54</v>
      </c>
      <c r="D24" s="12">
        <v>1995</v>
      </c>
      <c r="E24" s="12"/>
      <c r="F24" s="12"/>
      <c r="G24" s="17">
        <f t="shared" si="0"/>
        <v>0</v>
      </c>
      <c r="H24" s="12"/>
      <c r="I24" s="12"/>
      <c r="J24" s="17">
        <f t="shared" si="1"/>
        <v>0</v>
      </c>
      <c r="K24" s="12"/>
      <c r="L24" s="12"/>
      <c r="M24" s="17">
        <f t="shared" si="2"/>
        <v>0</v>
      </c>
      <c r="N24" s="17">
        <f t="shared" si="3"/>
        <v>0</v>
      </c>
      <c r="O24" s="17"/>
      <c r="P24" s="99">
        <v>519</v>
      </c>
      <c r="Q24" s="92">
        <f t="shared" si="4"/>
        <v>519</v>
      </c>
      <c r="R24" s="101"/>
      <c r="S24" s="94"/>
    </row>
    <row r="25" spans="1:19" ht="17.25" customHeight="1">
      <c r="A25" s="25"/>
      <c r="B25" s="11" t="s">
        <v>57</v>
      </c>
      <c r="C25" s="11" t="s">
        <v>54</v>
      </c>
      <c r="D25" s="12">
        <v>1995</v>
      </c>
      <c r="E25" s="12"/>
      <c r="F25" s="12"/>
      <c r="G25" s="17">
        <f t="shared" si="0"/>
        <v>0</v>
      </c>
      <c r="H25" s="12"/>
      <c r="I25" s="12"/>
      <c r="J25" s="17">
        <f t="shared" si="1"/>
        <v>0</v>
      </c>
      <c r="K25" s="12"/>
      <c r="L25" s="12"/>
      <c r="M25" s="17">
        <f t="shared" si="2"/>
        <v>0</v>
      </c>
      <c r="N25" s="17">
        <f t="shared" si="3"/>
        <v>0</v>
      </c>
      <c r="O25" s="17"/>
      <c r="P25" s="99">
        <v>516</v>
      </c>
      <c r="Q25" s="92">
        <f t="shared" si="4"/>
        <v>516</v>
      </c>
      <c r="R25" s="101"/>
      <c r="S25" s="94"/>
    </row>
    <row r="26" spans="1:19" ht="17.25" customHeight="1">
      <c r="A26" s="10"/>
      <c r="B26" s="24" t="s">
        <v>91</v>
      </c>
      <c r="C26" s="11"/>
      <c r="D26" s="12"/>
      <c r="E26" s="12"/>
      <c r="F26" s="12"/>
      <c r="G26" s="17"/>
      <c r="H26" s="12"/>
      <c r="I26" s="12"/>
      <c r="J26" s="17"/>
      <c r="K26" s="12"/>
      <c r="L26" s="12"/>
      <c r="M26" s="17"/>
      <c r="N26" s="17"/>
      <c r="O26" s="17"/>
      <c r="P26" s="99"/>
      <c r="Q26" s="92"/>
      <c r="R26" s="101"/>
      <c r="S26" s="94"/>
    </row>
    <row r="27" spans="1:19" ht="15.75" customHeight="1">
      <c r="A27" s="25">
        <v>1</v>
      </c>
      <c r="B27" s="11" t="s">
        <v>13</v>
      </c>
      <c r="C27" s="11" t="s">
        <v>2</v>
      </c>
      <c r="D27" s="12">
        <v>1993</v>
      </c>
      <c r="E27" s="12">
        <v>96</v>
      </c>
      <c r="F27" s="12">
        <v>95</v>
      </c>
      <c r="G27" s="17">
        <f aca="true" t="shared" si="5" ref="G27:G35">SUM(E27:F27)</f>
        <v>191</v>
      </c>
      <c r="H27" s="12">
        <v>76</v>
      </c>
      <c r="I27" s="12">
        <v>81</v>
      </c>
      <c r="J27" s="17">
        <f aca="true" t="shared" si="6" ref="J27:J35">SUM(H27:I27)</f>
        <v>157</v>
      </c>
      <c r="K27" s="12">
        <v>93</v>
      </c>
      <c r="L27" s="12">
        <v>93</v>
      </c>
      <c r="M27" s="17">
        <f aca="true" t="shared" si="7" ref="M27:M35">SUM(K27:L27)</f>
        <v>186</v>
      </c>
      <c r="N27" s="17">
        <f aca="true" t="shared" si="8" ref="N27:N35">G27+J27+M27</f>
        <v>534</v>
      </c>
      <c r="O27" s="17" t="s">
        <v>84</v>
      </c>
      <c r="P27" s="99">
        <v>532</v>
      </c>
      <c r="Q27" s="92">
        <f aca="true" t="shared" si="9" ref="Q27:Q35">P27+N27</f>
        <v>1066</v>
      </c>
      <c r="R27" s="101"/>
      <c r="S27" s="94"/>
    </row>
    <row r="28" spans="1:19" ht="15.75" customHeight="1">
      <c r="A28" s="25">
        <v>2</v>
      </c>
      <c r="B28" s="11" t="s">
        <v>131</v>
      </c>
      <c r="C28" s="11" t="s">
        <v>129</v>
      </c>
      <c r="D28" s="12">
        <v>1993</v>
      </c>
      <c r="E28" s="12">
        <v>92</v>
      </c>
      <c r="F28" s="12">
        <v>95</v>
      </c>
      <c r="G28" s="17">
        <f t="shared" si="5"/>
        <v>187</v>
      </c>
      <c r="H28" s="12">
        <v>78</v>
      </c>
      <c r="I28" s="12">
        <v>79</v>
      </c>
      <c r="J28" s="17">
        <f t="shared" si="6"/>
        <v>157</v>
      </c>
      <c r="K28" s="12">
        <v>93</v>
      </c>
      <c r="L28" s="12">
        <v>92</v>
      </c>
      <c r="M28" s="17">
        <f t="shared" si="7"/>
        <v>185</v>
      </c>
      <c r="N28" s="17">
        <f t="shared" si="8"/>
        <v>529</v>
      </c>
      <c r="O28" s="17" t="s">
        <v>84</v>
      </c>
      <c r="P28" s="99">
        <v>0</v>
      </c>
      <c r="Q28" s="92">
        <f t="shared" si="9"/>
        <v>529</v>
      </c>
      <c r="R28" s="101"/>
      <c r="S28" s="94"/>
    </row>
    <row r="29" spans="1:19" ht="15.75" customHeight="1">
      <c r="A29" s="25">
        <v>3</v>
      </c>
      <c r="B29" s="11" t="s">
        <v>12</v>
      </c>
      <c r="C29" s="11" t="s">
        <v>2</v>
      </c>
      <c r="D29" s="12">
        <v>1984</v>
      </c>
      <c r="E29" s="12">
        <v>90</v>
      </c>
      <c r="F29" s="12">
        <v>95</v>
      </c>
      <c r="G29" s="17">
        <f t="shared" si="5"/>
        <v>185</v>
      </c>
      <c r="H29" s="12">
        <v>82</v>
      </c>
      <c r="I29" s="12">
        <v>79</v>
      </c>
      <c r="J29" s="17">
        <f t="shared" si="6"/>
        <v>161</v>
      </c>
      <c r="K29" s="12">
        <v>84</v>
      </c>
      <c r="L29" s="12">
        <v>86</v>
      </c>
      <c r="M29" s="17">
        <f t="shared" si="7"/>
        <v>170</v>
      </c>
      <c r="N29" s="17">
        <f t="shared" si="8"/>
        <v>516</v>
      </c>
      <c r="O29" s="17" t="s">
        <v>84</v>
      </c>
      <c r="P29" s="99">
        <v>496</v>
      </c>
      <c r="Q29" s="92">
        <f t="shared" si="9"/>
        <v>1012</v>
      </c>
      <c r="R29" s="101"/>
      <c r="S29" s="94"/>
    </row>
    <row r="30" spans="1:19" ht="15.75" customHeight="1">
      <c r="A30" s="25">
        <v>4</v>
      </c>
      <c r="B30" s="11" t="s">
        <v>130</v>
      </c>
      <c r="C30" s="11" t="s">
        <v>129</v>
      </c>
      <c r="D30" s="12">
        <v>1996</v>
      </c>
      <c r="E30" s="12">
        <v>98</v>
      </c>
      <c r="F30" s="12">
        <v>93</v>
      </c>
      <c r="G30" s="17">
        <f t="shared" si="5"/>
        <v>191</v>
      </c>
      <c r="H30" s="12">
        <v>76</v>
      </c>
      <c r="I30" s="12">
        <v>69</v>
      </c>
      <c r="J30" s="17">
        <f t="shared" si="6"/>
        <v>145</v>
      </c>
      <c r="K30" s="12">
        <v>86</v>
      </c>
      <c r="L30" s="12">
        <v>83</v>
      </c>
      <c r="M30" s="17">
        <f t="shared" si="7"/>
        <v>169</v>
      </c>
      <c r="N30" s="17">
        <f t="shared" si="8"/>
        <v>505</v>
      </c>
      <c r="O30" s="17" t="s">
        <v>85</v>
      </c>
      <c r="P30" s="99">
        <v>0</v>
      </c>
      <c r="Q30" s="92">
        <f t="shared" si="9"/>
        <v>505</v>
      </c>
      <c r="R30" s="101"/>
      <c r="S30" s="94"/>
    </row>
    <row r="31" spans="1:19" ht="15.75" customHeight="1">
      <c r="A31" s="25">
        <v>5</v>
      </c>
      <c r="B31" s="11" t="s">
        <v>136</v>
      </c>
      <c r="C31" s="11" t="s">
        <v>129</v>
      </c>
      <c r="D31" s="12">
        <v>1997</v>
      </c>
      <c r="E31" s="12">
        <v>87</v>
      </c>
      <c r="F31" s="12">
        <v>94</v>
      </c>
      <c r="G31" s="17">
        <f t="shared" si="5"/>
        <v>181</v>
      </c>
      <c r="H31" s="12">
        <v>73</v>
      </c>
      <c r="I31" s="12">
        <v>77</v>
      </c>
      <c r="J31" s="17">
        <f t="shared" si="6"/>
        <v>150</v>
      </c>
      <c r="K31" s="12">
        <v>84</v>
      </c>
      <c r="L31" s="12">
        <v>85</v>
      </c>
      <c r="M31" s="17">
        <f t="shared" si="7"/>
        <v>169</v>
      </c>
      <c r="N31" s="17">
        <f t="shared" si="8"/>
        <v>500</v>
      </c>
      <c r="O31" s="17" t="s">
        <v>85</v>
      </c>
      <c r="P31" s="99">
        <v>0</v>
      </c>
      <c r="Q31" s="92">
        <f t="shared" si="9"/>
        <v>500</v>
      </c>
      <c r="R31" s="101"/>
      <c r="S31" s="94"/>
    </row>
    <row r="32" spans="1:19" ht="15.75" customHeight="1">
      <c r="A32" s="25">
        <v>6</v>
      </c>
      <c r="B32" s="11" t="s">
        <v>41</v>
      </c>
      <c r="C32" s="11" t="s">
        <v>2</v>
      </c>
      <c r="D32" s="12">
        <v>1998</v>
      </c>
      <c r="E32" s="12">
        <v>91</v>
      </c>
      <c r="F32" s="12">
        <v>91</v>
      </c>
      <c r="G32" s="17">
        <f t="shared" si="5"/>
        <v>182</v>
      </c>
      <c r="H32" s="12">
        <v>65</v>
      </c>
      <c r="I32" s="12">
        <v>79</v>
      </c>
      <c r="J32" s="17">
        <f t="shared" si="6"/>
        <v>144</v>
      </c>
      <c r="K32" s="12">
        <v>88</v>
      </c>
      <c r="L32" s="12">
        <v>84</v>
      </c>
      <c r="M32" s="17">
        <f t="shared" si="7"/>
        <v>172</v>
      </c>
      <c r="N32" s="17">
        <f t="shared" si="8"/>
        <v>498</v>
      </c>
      <c r="O32" s="17"/>
      <c r="P32" s="99">
        <v>491</v>
      </c>
      <c r="Q32" s="92">
        <f t="shared" si="9"/>
        <v>989</v>
      </c>
      <c r="R32" s="101"/>
      <c r="S32" s="94"/>
    </row>
    <row r="33" spans="1:19" ht="15.75" customHeight="1">
      <c r="A33" s="25">
        <v>7</v>
      </c>
      <c r="B33" s="11" t="s">
        <v>135</v>
      </c>
      <c r="C33" s="11" t="s">
        <v>129</v>
      </c>
      <c r="D33" s="12">
        <v>1999</v>
      </c>
      <c r="E33" s="12">
        <v>93</v>
      </c>
      <c r="F33" s="12">
        <v>87</v>
      </c>
      <c r="G33" s="17">
        <f t="shared" si="5"/>
        <v>180</v>
      </c>
      <c r="H33" s="12">
        <v>70</v>
      </c>
      <c r="I33" s="12">
        <v>71</v>
      </c>
      <c r="J33" s="17">
        <f t="shared" si="6"/>
        <v>141</v>
      </c>
      <c r="K33" s="12">
        <v>89</v>
      </c>
      <c r="L33" s="12">
        <v>83</v>
      </c>
      <c r="M33" s="17">
        <f t="shared" si="7"/>
        <v>172</v>
      </c>
      <c r="N33" s="17">
        <f t="shared" si="8"/>
        <v>493</v>
      </c>
      <c r="O33" s="17"/>
      <c r="P33" s="99">
        <v>0</v>
      </c>
      <c r="Q33" s="92">
        <f t="shared" si="9"/>
        <v>493</v>
      </c>
      <c r="R33" s="101"/>
      <c r="S33" s="94"/>
    </row>
    <row r="34" spans="1:19" ht="15.75" customHeight="1">
      <c r="A34" s="25">
        <v>8</v>
      </c>
      <c r="B34" s="11" t="s">
        <v>128</v>
      </c>
      <c r="C34" s="11" t="s">
        <v>129</v>
      </c>
      <c r="D34" s="12">
        <v>1996</v>
      </c>
      <c r="E34" s="12">
        <v>86</v>
      </c>
      <c r="F34" s="12">
        <v>92</v>
      </c>
      <c r="G34" s="17">
        <f t="shared" si="5"/>
        <v>178</v>
      </c>
      <c r="H34" s="12">
        <v>70</v>
      </c>
      <c r="I34" s="12">
        <v>67</v>
      </c>
      <c r="J34" s="17">
        <f t="shared" si="6"/>
        <v>137</v>
      </c>
      <c r="K34" s="12">
        <v>80</v>
      </c>
      <c r="L34" s="12">
        <v>70</v>
      </c>
      <c r="M34" s="17">
        <f t="shared" si="7"/>
        <v>150</v>
      </c>
      <c r="N34" s="17">
        <f t="shared" si="8"/>
        <v>465</v>
      </c>
      <c r="O34" s="17"/>
      <c r="P34" s="99">
        <v>0</v>
      </c>
      <c r="Q34" s="92">
        <f t="shared" si="9"/>
        <v>465</v>
      </c>
      <c r="R34" s="101"/>
      <c r="S34" s="94"/>
    </row>
    <row r="35" spans="1:19" ht="15.75" customHeight="1">
      <c r="A35" s="25"/>
      <c r="B35" s="11" t="s">
        <v>22</v>
      </c>
      <c r="C35" s="11" t="s">
        <v>19</v>
      </c>
      <c r="D35" s="12">
        <v>1992</v>
      </c>
      <c r="E35" s="12"/>
      <c r="F35" s="12"/>
      <c r="G35" s="17">
        <f t="shared" si="5"/>
        <v>0</v>
      </c>
      <c r="H35" s="12"/>
      <c r="I35" s="12"/>
      <c r="J35" s="17">
        <f t="shared" si="6"/>
        <v>0</v>
      </c>
      <c r="K35" s="12"/>
      <c r="L35" s="12"/>
      <c r="M35" s="17">
        <f t="shared" si="7"/>
        <v>0</v>
      </c>
      <c r="N35" s="17">
        <f t="shared" si="8"/>
        <v>0</v>
      </c>
      <c r="O35" s="17"/>
      <c r="P35" s="99">
        <v>568</v>
      </c>
      <c r="Q35" s="92">
        <f t="shared" si="9"/>
        <v>568</v>
      </c>
      <c r="R35" s="101"/>
      <c r="S35" s="94"/>
    </row>
    <row r="36" spans="16:19" ht="12.75">
      <c r="P36" s="103"/>
      <c r="Q36" s="96"/>
      <c r="R36" s="101"/>
      <c r="S36" s="94"/>
    </row>
    <row r="37" spans="2:19" ht="12.75">
      <c r="B37" s="42" t="s">
        <v>109</v>
      </c>
      <c r="C37" s="43"/>
      <c r="D37" s="43"/>
      <c r="E37" s="43"/>
      <c r="F37" s="43"/>
      <c r="G37" s="43"/>
      <c r="H37" s="43"/>
      <c r="I37" s="44" t="s">
        <v>110</v>
      </c>
      <c r="P37" s="103"/>
      <c r="Q37" s="96"/>
      <c r="R37" s="101"/>
      <c r="S37" s="94"/>
    </row>
    <row r="38" spans="2:19" ht="12.75">
      <c r="B38" s="43"/>
      <c r="C38" s="43"/>
      <c r="D38" s="43"/>
      <c r="E38" s="43"/>
      <c r="F38" s="43"/>
      <c r="G38" s="43"/>
      <c r="H38" s="43"/>
      <c r="I38" s="44"/>
      <c r="P38" s="103"/>
      <c r="Q38" s="96"/>
      <c r="R38" s="101"/>
      <c r="S38" s="94"/>
    </row>
    <row r="39" spans="2:17" ht="12.75">
      <c r="B39" s="42" t="s">
        <v>112</v>
      </c>
      <c r="C39" s="43"/>
      <c r="D39" s="43"/>
      <c r="E39" s="43"/>
      <c r="F39" s="43"/>
      <c r="G39" s="43"/>
      <c r="H39" s="43"/>
      <c r="I39" s="44" t="s">
        <v>111</v>
      </c>
      <c r="P39" s="52"/>
      <c r="Q39" s="52"/>
    </row>
    <row r="40" spans="16:17" ht="12.75">
      <c r="P40" s="52"/>
      <c r="Q40" s="52"/>
    </row>
  </sheetData>
  <sheetProtection/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19.7109375" style="0" customWidth="1"/>
  </cols>
  <sheetData>
    <row r="1" ht="18">
      <c r="A1" s="2" t="s">
        <v>40</v>
      </c>
    </row>
    <row r="2" ht="18">
      <c r="A2" s="2" t="s">
        <v>39</v>
      </c>
    </row>
    <row r="3" spans="1:13" ht="20.25">
      <c r="A3" s="2" t="s">
        <v>63</v>
      </c>
      <c r="G3" s="1"/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</row>
    <row r="4" spans="1:13" ht="18">
      <c r="A4" s="2"/>
      <c r="G4" s="1" t="s">
        <v>87</v>
      </c>
      <c r="H4" s="1">
        <v>577</v>
      </c>
      <c r="I4" s="1">
        <v>567</v>
      </c>
      <c r="J4" s="1">
        <v>554</v>
      </c>
      <c r="K4" s="1">
        <v>536</v>
      </c>
      <c r="L4" s="1">
        <v>510</v>
      </c>
      <c r="M4" s="1">
        <v>490</v>
      </c>
    </row>
    <row r="5" spans="1:13" ht="18">
      <c r="A5" s="2"/>
      <c r="G5" s="1" t="s">
        <v>88</v>
      </c>
      <c r="H5" s="1"/>
      <c r="I5" s="1">
        <v>571</v>
      </c>
      <c r="J5" s="1">
        <v>560</v>
      </c>
      <c r="K5" s="1">
        <v>544</v>
      </c>
      <c r="L5" s="1">
        <v>515</v>
      </c>
      <c r="M5" s="1">
        <v>500</v>
      </c>
    </row>
    <row r="6" spans="1:19" ht="12.75">
      <c r="A6" s="1" t="s">
        <v>64</v>
      </c>
      <c r="B6" s="8" t="s">
        <v>5</v>
      </c>
      <c r="C6" s="8" t="s">
        <v>6</v>
      </c>
      <c r="D6" s="7" t="s">
        <v>7</v>
      </c>
      <c r="E6" s="15" t="s">
        <v>69</v>
      </c>
      <c r="F6" s="15" t="s">
        <v>70</v>
      </c>
      <c r="G6" s="1" t="s">
        <v>71</v>
      </c>
      <c r="H6" s="1" t="s">
        <v>72</v>
      </c>
      <c r="I6" s="1" t="s">
        <v>73</v>
      </c>
      <c r="J6" s="1" t="s">
        <v>74</v>
      </c>
      <c r="K6" s="1" t="s">
        <v>75</v>
      </c>
      <c r="L6" s="1" t="s">
        <v>76</v>
      </c>
      <c r="M6" s="1" t="s">
        <v>77</v>
      </c>
      <c r="N6" s="1" t="s">
        <v>78</v>
      </c>
      <c r="O6" s="1" t="s">
        <v>79</v>
      </c>
      <c r="P6" s="101"/>
      <c r="Q6" s="94"/>
      <c r="R6" s="101"/>
      <c r="S6" s="94"/>
    </row>
    <row r="7" spans="1:19" ht="18.75">
      <c r="A7" s="1"/>
      <c r="B7" s="24" t="s">
        <v>90</v>
      </c>
      <c r="C7" s="8"/>
      <c r="D7" s="7"/>
      <c r="E7" s="15"/>
      <c r="F7" s="15"/>
      <c r="G7" s="1"/>
      <c r="H7" s="1"/>
      <c r="I7" s="1"/>
      <c r="J7" s="1"/>
      <c r="K7" s="1"/>
      <c r="L7" s="1"/>
      <c r="M7" s="1"/>
      <c r="N7" s="1"/>
      <c r="O7" s="1"/>
      <c r="P7" s="101"/>
      <c r="Q7" s="94"/>
      <c r="R7" s="101"/>
      <c r="S7" s="94"/>
    </row>
    <row r="8" spans="1:19" ht="17.25" customHeight="1">
      <c r="A8" s="25">
        <v>1</v>
      </c>
      <c r="B8" s="11" t="s">
        <v>11</v>
      </c>
      <c r="C8" s="11" t="s">
        <v>2</v>
      </c>
      <c r="D8" s="14">
        <v>1968</v>
      </c>
      <c r="E8" s="12">
        <v>98</v>
      </c>
      <c r="F8" s="12">
        <v>98</v>
      </c>
      <c r="G8" s="17">
        <f aca="true" t="shared" si="0" ref="G8:G19">SUM(E8:F8)</f>
        <v>196</v>
      </c>
      <c r="H8" s="12">
        <v>92</v>
      </c>
      <c r="I8" s="12">
        <v>90</v>
      </c>
      <c r="J8" s="17">
        <f aca="true" t="shared" si="1" ref="J8:J19">SUM(H8:I8)</f>
        <v>182</v>
      </c>
      <c r="K8" s="12">
        <v>94</v>
      </c>
      <c r="L8" s="12">
        <v>88</v>
      </c>
      <c r="M8" s="17">
        <f aca="true" t="shared" si="2" ref="M8:M19">SUM(K8:L8)</f>
        <v>182</v>
      </c>
      <c r="N8" s="17">
        <f aca="true" t="shared" si="3" ref="N8:N19">G8+J8+M8</f>
        <v>560</v>
      </c>
      <c r="O8" s="17" t="s">
        <v>82</v>
      </c>
      <c r="P8" s="101"/>
      <c r="Q8" s="94"/>
      <c r="R8" s="101"/>
      <c r="S8" s="94"/>
    </row>
    <row r="9" spans="1:19" ht="17.25" customHeight="1">
      <c r="A9" s="25">
        <v>2</v>
      </c>
      <c r="B9" s="11" t="s">
        <v>14</v>
      </c>
      <c r="C9" s="11" t="s">
        <v>2</v>
      </c>
      <c r="D9" s="12">
        <v>1993</v>
      </c>
      <c r="E9" s="12">
        <v>95</v>
      </c>
      <c r="F9" s="12">
        <v>94</v>
      </c>
      <c r="G9" s="17">
        <f t="shared" si="0"/>
        <v>189</v>
      </c>
      <c r="H9" s="12">
        <v>88</v>
      </c>
      <c r="I9" s="12">
        <v>86</v>
      </c>
      <c r="J9" s="17">
        <f t="shared" si="1"/>
        <v>174</v>
      </c>
      <c r="K9" s="12">
        <v>92</v>
      </c>
      <c r="L9" s="12">
        <v>96</v>
      </c>
      <c r="M9" s="17">
        <f t="shared" si="2"/>
        <v>188</v>
      </c>
      <c r="N9" s="17">
        <f t="shared" si="3"/>
        <v>551</v>
      </c>
      <c r="O9" s="17" t="s">
        <v>83</v>
      </c>
      <c r="P9" s="101"/>
      <c r="Q9" s="94"/>
      <c r="R9" s="101"/>
      <c r="S9" s="94"/>
    </row>
    <row r="10" spans="1:19" ht="17.25" customHeight="1">
      <c r="A10" s="25">
        <v>3</v>
      </c>
      <c r="B10" s="10" t="s">
        <v>101</v>
      </c>
      <c r="C10" s="11" t="s">
        <v>2</v>
      </c>
      <c r="D10" s="16">
        <v>1991</v>
      </c>
      <c r="E10" s="12">
        <v>91</v>
      </c>
      <c r="F10" s="12">
        <v>95</v>
      </c>
      <c r="G10" s="17">
        <f t="shared" si="0"/>
        <v>186</v>
      </c>
      <c r="H10" s="12">
        <v>88</v>
      </c>
      <c r="I10" s="12">
        <v>87</v>
      </c>
      <c r="J10" s="17">
        <f t="shared" si="1"/>
        <v>175</v>
      </c>
      <c r="K10" s="12">
        <v>96</v>
      </c>
      <c r="L10" s="12">
        <v>91</v>
      </c>
      <c r="M10" s="17">
        <f t="shared" si="2"/>
        <v>187</v>
      </c>
      <c r="N10" s="17">
        <f t="shared" si="3"/>
        <v>548</v>
      </c>
      <c r="O10" s="17" t="s">
        <v>83</v>
      </c>
      <c r="P10" s="101"/>
      <c r="Q10" s="94"/>
      <c r="R10" s="101"/>
      <c r="S10" s="94"/>
    </row>
    <row r="11" spans="1:19" ht="17.25" customHeight="1">
      <c r="A11" s="25">
        <v>4</v>
      </c>
      <c r="B11" s="11" t="s">
        <v>34</v>
      </c>
      <c r="C11" s="45" t="s">
        <v>31</v>
      </c>
      <c r="D11" s="12">
        <v>1961</v>
      </c>
      <c r="E11" s="12">
        <v>96</v>
      </c>
      <c r="F11" s="12">
        <v>98</v>
      </c>
      <c r="G11" s="17">
        <f t="shared" si="0"/>
        <v>194</v>
      </c>
      <c r="H11" s="12">
        <v>87</v>
      </c>
      <c r="I11" s="12">
        <v>82</v>
      </c>
      <c r="J11" s="17">
        <f t="shared" si="1"/>
        <v>169</v>
      </c>
      <c r="K11" s="12">
        <v>93</v>
      </c>
      <c r="L11" s="12">
        <v>91</v>
      </c>
      <c r="M11" s="17">
        <f t="shared" si="2"/>
        <v>184</v>
      </c>
      <c r="N11" s="17">
        <f t="shared" si="3"/>
        <v>547</v>
      </c>
      <c r="O11" s="17" t="s">
        <v>83</v>
      </c>
      <c r="P11" s="101"/>
      <c r="Q11" s="94"/>
      <c r="R11" s="101"/>
      <c r="S11" s="94"/>
    </row>
    <row r="12" spans="1:19" ht="17.25" customHeight="1">
      <c r="A12" s="25">
        <v>5</v>
      </c>
      <c r="B12" s="11" t="s">
        <v>59</v>
      </c>
      <c r="C12" s="11" t="s">
        <v>4</v>
      </c>
      <c r="D12" s="12">
        <v>1970</v>
      </c>
      <c r="E12" s="12">
        <v>90</v>
      </c>
      <c r="F12" s="12">
        <v>82</v>
      </c>
      <c r="G12" s="17">
        <f t="shared" si="0"/>
        <v>172</v>
      </c>
      <c r="H12" s="12">
        <v>96</v>
      </c>
      <c r="I12" s="12">
        <v>99</v>
      </c>
      <c r="J12" s="17">
        <f t="shared" si="1"/>
        <v>195</v>
      </c>
      <c r="K12" s="12">
        <v>89</v>
      </c>
      <c r="L12" s="12">
        <v>90</v>
      </c>
      <c r="M12" s="17">
        <f t="shared" si="2"/>
        <v>179</v>
      </c>
      <c r="N12" s="17">
        <f t="shared" si="3"/>
        <v>546</v>
      </c>
      <c r="O12" s="17" t="s">
        <v>83</v>
      </c>
      <c r="P12" s="101"/>
      <c r="Q12" s="94"/>
      <c r="R12" s="101"/>
      <c r="S12" s="94"/>
    </row>
    <row r="13" spans="1:19" ht="17.25" customHeight="1">
      <c r="A13" s="25">
        <v>6</v>
      </c>
      <c r="B13" s="11" t="s">
        <v>21</v>
      </c>
      <c r="C13" s="11" t="s">
        <v>19</v>
      </c>
      <c r="D13" s="12">
        <v>1970</v>
      </c>
      <c r="E13" s="12">
        <v>96</v>
      </c>
      <c r="F13" s="12">
        <v>97</v>
      </c>
      <c r="G13" s="17">
        <f t="shared" si="0"/>
        <v>193</v>
      </c>
      <c r="H13" s="12">
        <v>79</v>
      </c>
      <c r="I13" s="12">
        <v>81</v>
      </c>
      <c r="J13" s="17">
        <f t="shared" si="1"/>
        <v>160</v>
      </c>
      <c r="K13" s="12">
        <v>92</v>
      </c>
      <c r="L13" s="12">
        <v>94</v>
      </c>
      <c r="M13" s="17">
        <f t="shared" si="2"/>
        <v>186</v>
      </c>
      <c r="N13" s="17">
        <f t="shared" si="3"/>
        <v>539</v>
      </c>
      <c r="O13" s="17" t="s">
        <v>83</v>
      </c>
      <c r="P13" s="101"/>
      <c r="Q13" s="94"/>
      <c r="R13" s="101"/>
      <c r="S13" s="94"/>
    </row>
    <row r="14" spans="1:19" ht="17.25" customHeight="1">
      <c r="A14" s="25">
        <v>7</v>
      </c>
      <c r="B14" s="11" t="s">
        <v>53</v>
      </c>
      <c r="C14" s="11" t="s">
        <v>54</v>
      </c>
      <c r="D14" s="12">
        <v>1993</v>
      </c>
      <c r="E14" s="12">
        <v>92</v>
      </c>
      <c r="F14" s="12">
        <v>91</v>
      </c>
      <c r="G14" s="17">
        <f t="shared" si="0"/>
        <v>183</v>
      </c>
      <c r="H14" s="12">
        <v>81</v>
      </c>
      <c r="I14" s="12">
        <v>82</v>
      </c>
      <c r="J14" s="17">
        <f t="shared" si="1"/>
        <v>163</v>
      </c>
      <c r="K14" s="12">
        <v>89</v>
      </c>
      <c r="L14" s="12">
        <v>92</v>
      </c>
      <c r="M14" s="17">
        <f t="shared" si="2"/>
        <v>181</v>
      </c>
      <c r="N14" s="17">
        <f t="shared" si="3"/>
        <v>527</v>
      </c>
      <c r="O14" s="17" t="s">
        <v>84</v>
      </c>
      <c r="P14" s="101"/>
      <c r="Q14" s="94"/>
      <c r="R14" s="101"/>
      <c r="S14" s="94"/>
    </row>
    <row r="15" spans="1:19" ht="17.25" customHeight="1">
      <c r="A15" s="25">
        <v>8</v>
      </c>
      <c r="B15" s="11" t="s">
        <v>55</v>
      </c>
      <c r="C15" s="11" t="s">
        <v>54</v>
      </c>
      <c r="D15" s="12">
        <v>1995</v>
      </c>
      <c r="E15" s="12">
        <v>96</v>
      </c>
      <c r="F15" s="12">
        <v>95</v>
      </c>
      <c r="G15" s="17">
        <f t="shared" si="0"/>
        <v>191</v>
      </c>
      <c r="H15" s="12">
        <v>80</v>
      </c>
      <c r="I15" s="12">
        <v>75</v>
      </c>
      <c r="J15" s="17">
        <f t="shared" si="1"/>
        <v>155</v>
      </c>
      <c r="K15" s="12">
        <v>88</v>
      </c>
      <c r="L15" s="12">
        <v>85</v>
      </c>
      <c r="M15" s="17">
        <f t="shared" si="2"/>
        <v>173</v>
      </c>
      <c r="N15" s="17">
        <f t="shared" si="3"/>
        <v>519</v>
      </c>
      <c r="O15" s="17" t="s">
        <v>84</v>
      </c>
      <c r="P15" s="101"/>
      <c r="Q15" s="94"/>
      <c r="R15" s="101"/>
      <c r="S15" s="94"/>
    </row>
    <row r="16" spans="1:19" ht="17.25" customHeight="1">
      <c r="A16" s="25">
        <v>9</v>
      </c>
      <c r="B16" s="11" t="s">
        <v>57</v>
      </c>
      <c r="C16" s="11" t="s">
        <v>54</v>
      </c>
      <c r="D16" s="12">
        <v>1995</v>
      </c>
      <c r="E16" s="12">
        <v>94</v>
      </c>
      <c r="F16" s="12">
        <v>94</v>
      </c>
      <c r="G16" s="17">
        <f t="shared" si="0"/>
        <v>188</v>
      </c>
      <c r="H16" s="12">
        <v>71</v>
      </c>
      <c r="I16" s="12">
        <v>86</v>
      </c>
      <c r="J16" s="17">
        <f t="shared" si="1"/>
        <v>157</v>
      </c>
      <c r="K16" s="12">
        <v>83</v>
      </c>
      <c r="L16" s="12">
        <v>88</v>
      </c>
      <c r="M16" s="17">
        <f t="shared" si="2"/>
        <v>171</v>
      </c>
      <c r="N16" s="17">
        <f t="shared" si="3"/>
        <v>516</v>
      </c>
      <c r="O16" s="17" t="s">
        <v>84</v>
      </c>
      <c r="P16" s="101"/>
      <c r="Q16" s="94"/>
      <c r="R16" s="101"/>
      <c r="S16" s="94"/>
    </row>
    <row r="17" spans="1:19" ht="17.25" customHeight="1">
      <c r="A17" s="25">
        <v>10</v>
      </c>
      <c r="B17" s="11" t="s">
        <v>42</v>
      </c>
      <c r="C17" s="11" t="s">
        <v>2</v>
      </c>
      <c r="D17" s="12">
        <v>1997</v>
      </c>
      <c r="E17" s="12">
        <v>92</v>
      </c>
      <c r="F17" s="12">
        <v>93</v>
      </c>
      <c r="G17" s="17">
        <f t="shared" si="0"/>
        <v>185</v>
      </c>
      <c r="H17" s="12">
        <v>80</v>
      </c>
      <c r="I17" s="12">
        <v>68</v>
      </c>
      <c r="J17" s="17">
        <f t="shared" si="1"/>
        <v>148</v>
      </c>
      <c r="K17" s="12">
        <v>87</v>
      </c>
      <c r="L17" s="12">
        <v>86</v>
      </c>
      <c r="M17" s="17">
        <f t="shared" si="2"/>
        <v>173</v>
      </c>
      <c r="N17" s="17">
        <f t="shared" si="3"/>
        <v>506</v>
      </c>
      <c r="O17" s="17" t="s">
        <v>85</v>
      </c>
      <c r="P17" s="101"/>
      <c r="Q17" s="94"/>
      <c r="R17" s="101"/>
      <c r="S17" s="94"/>
    </row>
    <row r="18" spans="1:19" ht="17.25" customHeight="1">
      <c r="A18" s="25">
        <v>11</v>
      </c>
      <c r="B18" s="11" t="s">
        <v>47</v>
      </c>
      <c r="C18" s="11" t="s">
        <v>19</v>
      </c>
      <c r="D18" s="12">
        <v>1993</v>
      </c>
      <c r="E18" s="12">
        <v>91</v>
      </c>
      <c r="F18" s="12">
        <v>88</v>
      </c>
      <c r="G18" s="17">
        <f t="shared" si="0"/>
        <v>179</v>
      </c>
      <c r="H18" s="12">
        <v>72</v>
      </c>
      <c r="I18" s="12">
        <v>81</v>
      </c>
      <c r="J18" s="17">
        <f t="shared" si="1"/>
        <v>153</v>
      </c>
      <c r="K18" s="12">
        <v>86</v>
      </c>
      <c r="L18" s="12">
        <v>85</v>
      </c>
      <c r="M18" s="17">
        <f t="shared" si="2"/>
        <v>171</v>
      </c>
      <c r="N18" s="17">
        <f t="shared" si="3"/>
        <v>503</v>
      </c>
      <c r="O18" s="17" t="s">
        <v>85</v>
      </c>
      <c r="P18" s="101"/>
      <c r="Q18" s="94"/>
      <c r="R18" s="101"/>
      <c r="S18" s="94"/>
    </row>
    <row r="19" spans="1:19" ht="17.25" customHeight="1">
      <c r="A19" s="25">
        <v>12</v>
      </c>
      <c r="B19" s="11" t="s">
        <v>43</v>
      </c>
      <c r="C19" s="11" t="s">
        <v>2</v>
      </c>
      <c r="D19" s="12">
        <v>1997</v>
      </c>
      <c r="E19" s="12">
        <v>91</v>
      </c>
      <c r="F19" s="12">
        <v>93</v>
      </c>
      <c r="G19" s="17">
        <f t="shared" si="0"/>
        <v>184</v>
      </c>
      <c r="H19" s="12">
        <v>73</v>
      </c>
      <c r="I19" s="12">
        <v>63</v>
      </c>
      <c r="J19" s="17">
        <f t="shared" si="1"/>
        <v>136</v>
      </c>
      <c r="K19" s="12">
        <v>88</v>
      </c>
      <c r="L19" s="12">
        <v>76</v>
      </c>
      <c r="M19" s="17">
        <f t="shared" si="2"/>
        <v>164</v>
      </c>
      <c r="N19" s="17">
        <f t="shared" si="3"/>
        <v>484</v>
      </c>
      <c r="O19" s="17"/>
      <c r="P19" s="101"/>
      <c r="Q19" s="94"/>
      <c r="R19" s="101"/>
      <c r="S19" s="94"/>
    </row>
    <row r="20" spans="1:19" ht="17.25" customHeight="1">
      <c r="A20" s="10"/>
      <c r="B20" s="24" t="s">
        <v>91</v>
      </c>
      <c r="C20" s="11"/>
      <c r="D20" s="12"/>
      <c r="E20" s="12"/>
      <c r="F20" s="12"/>
      <c r="G20" s="17"/>
      <c r="H20" s="12"/>
      <c r="I20" s="12"/>
      <c r="J20" s="17"/>
      <c r="K20" s="12"/>
      <c r="L20" s="12"/>
      <c r="M20" s="17"/>
      <c r="N20" s="17"/>
      <c r="O20" s="17"/>
      <c r="P20" s="101"/>
      <c r="Q20" s="94"/>
      <c r="R20" s="101"/>
      <c r="S20" s="94"/>
    </row>
    <row r="21" spans="1:19" ht="17.25" customHeight="1">
      <c r="A21" s="25">
        <v>1</v>
      </c>
      <c r="B21" s="11" t="s">
        <v>22</v>
      </c>
      <c r="C21" s="11" t="s">
        <v>19</v>
      </c>
      <c r="D21" s="12">
        <v>1992</v>
      </c>
      <c r="E21" s="12">
        <v>94</v>
      </c>
      <c r="F21" s="12">
        <v>99</v>
      </c>
      <c r="G21" s="17">
        <f>SUM(E21:F21)</f>
        <v>193</v>
      </c>
      <c r="H21" s="12">
        <v>91</v>
      </c>
      <c r="I21" s="12">
        <v>93</v>
      </c>
      <c r="J21" s="17">
        <f>SUM(H21:I21)</f>
        <v>184</v>
      </c>
      <c r="K21" s="12">
        <v>98</v>
      </c>
      <c r="L21" s="12">
        <v>93</v>
      </c>
      <c r="M21" s="17">
        <f>SUM(K21:L21)</f>
        <v>191</v>
      </c>
      <c r="N21" s="17">
        <f>G21+J21+M21</f>
        <v>568</v>
      </c>
      <c r="O21" s="17" t="s">
        <v>82</v>
      </c>
      <c r="P21" s="101"/>
      <c r="Q21" s="94"/>
      <c r="R21" s="101"/>
      <c r="S21" s="94"/>
    </row>
    <row r="22" spans="1:19" ht="17.25" customHeight="1">
      <c r="A22" s="25">
        <v>2</v>
      </c>
      <c r="B22" s="11" t="s">
        <v>13</v>
      </c>
      <c r="C22" s="11" t="s">
        <v>2</v>
      </c>
      <c r="D22" s="12">
        <v>1993</v>
      </c>
      <c r="E22" s="12">
        <v>94</v>
      </c>
      <c r="F22" s="12">
        <v>93</v>
      </c>
      <c r="G22" s="17">
        <f>SUM(E22:F22)</f>
        <v>187</v>
      </c>
      <c r="H22" s="12">
        <v>83</v>
      </c>
      <c r="I22" s="12">
        <v>74</v>
      </c>
      <c r="J22" s="17">
        <f>SUM(H22:I22)</f>
        <v>157</v>
      </c>
      <c r="K22" s="12">
        <v>93</v>
      </c>
      <c r="L22" s="12">
        <v>95</v>
      </c>
      <c r="M22" s="17">
        <f>SUM(K22:L22)</f>
        <v>188</v>
      </c>
      <c r="N22" s="17">
        <f>G22+J22+M22</f>
        <v>532</v>
      </c>
      <c r="O22" s="17" t="s">
        <v>84</v>
      </c>
      <c r="P22" s="101"/>
      <c r="Q22" s="94"/>
      <c r="R22" s="101"/>
      <c r="S22" s="94"/>
    </row>
    <row r="23" spans="1:19" ht="17.25" customHeight="1">
      <c r="A23" s="25">
        <v>3</v>
      </c>
      <c r="B23" s="11" t="s">
        <v>12</v>
      </c>
      <c r="C23" s="11" t="s">
        <v>2</v>
      </c>
      <c r="D23" s="12">
        <v>1984</v>
      </c>
      <c r="E23" s="12">
        <v>93</v>
      </c>
      <c r="F23" s="12">
        <v>98</v>
      </c>
      <c r="G23" s="17">
        <f>SUM(E23:F23)</f>
        <v>191</v>
      </c>
      <c r="H23" s="12">
        <v>66</v>
      </c>
      <c r="I23" s="12">
        <v>76</v>
      </c>
      <c r="J23" s="17">
        <f>SUM(H23:I23)</f>
        <v>142</v>
      </c>
      <c r="K23" s="12">
        <v>80</v>
      </c>
      <c r="L23" s="12">
        <v>83</v>
      </c>
      <c r="M23" s="17">
        <f>SUM(K23:L23)</f>
        <v>163</v>
      </c>
      <c r="N23" s="17">
        <f>G23+J23+M23</f>
        <v>496</v>
      </c>
      <c r="O23" s="17"/>
      <c r="P23" s="101"/>
      <c r="Q23" s="94"/>
      <c r="R23" s="101"/>
      <c r="S23" s="94"/>
    </row>
    <row r="24" spans="1:19" ht="17.25" customHeight="1">
      <c r="A24" s="25">
        <v>4</v>
      </c>
      <c r="B24" s="11" t="s">
        <v>41</v>
      </c>
      <c r="C24" s="11" t="s">
        <v>2</v>
      </c>
      <c r="D24" s="12">
        <v>1998</v>
      </c>
      <c r="E24" s="12">
        <v>95</v>
      </c>
      <c r="F24" s="12">
        <v>96</v>
      </c>
      <c r="G24" s="17">
        <f>SUM(E24:F24)</f>
        <v>191</v>
      </c>
      <c r="H24" s="12">
        <v>64</v>
      </c>
      <c r="I24" s="12">
        <v>60</v>
      </c>
      <c r="J24" s="17">
        <f>SUM(H24:I24)</f>
        <v>124</v>
      </c>
      <c r="K24" s="12">
        <v>90</v>
      </c>
      <c r="L24" s="12">
        <v>86</v>
      </c>
      <c r="M24" s="17">
        <f>SUM(K24:L24)</f>
        <v>176</v>
      </c>
      <c r="N24" s="17">
        <f>G24+J24+M24</f>
        <v>491</v>
      </c>
      <c r="O24" s="17"/>
      <c r="P24" s="101"/>
      <c r="Q24" s="94"/>
      <c r="R24" s="101"/>
      <c r="S24" s="94"/>
    </row>
    <row r="25" spans="16:19" ht="12.75">
      <c r="P25" s="101"/>
      <c r="Q25" s="94"/>
      <c r="R25" s="101"/>
      <c r="S25" s="94"/>
    </row>
    <row r="26" spans="2:19" ht="12.75">
      <c r="B26" s="42" t="s">
        <v>109</v>
      </c>
      <c r="C26" s="43"/>
      <c r="D26" s="43"/>
      <c r="E26" s="43"/>
      <c r="F26" s="43"/>
      <c r="G26" s="43"/>
      <c r="H26" s="43"/>
      <c r="I26" s="44" t="s">
        <v>110</v>
      </c>
      <c r="P26" s="101"/>
      <c r="Q26" s="94"/>
      <c r="R26" s="101"/>
      <c r="S26" s="94"/>
    </row>
    <row r="27" spans="2:19" ht="12.75">
      <c r="B27" s="43"/>
      <c r="C27" s="43"/>
      <c r="D27" s="43"/>
      <c r="E27" s="43"/>
      <c r="F27" s="43"/>
      <c r="G27" s="43"/>
      <c r="H27" s="43"/>
      <c r="I27" s="44"/>
      <c r="P27" s="101"/>
      <c r="Q27" s="94"/>
      <c r="R27" s="101"/>
      <c r="S27" s="94"/>
    </row>
    <row r="28" spans="2:19" ht="12.75">
      <c r="B28" s="42" t="s">
        <v>112</v>
      </c>
      <c r="C28" s="43"/>
      <c r="D28" s="43"/>
      <c r="E28" s="43"/>
      <c r="F28" s="43"/>
      <c r="G28" s="43"/>
      <c r="H28" s="43"/>
      <c r="I28" s="44" t="s">
        <v>111</v>
      </c>
      <c r="P28" s="101"/>
      <c r="Q28" s="94"/>
      <c r="R28" s="101"/>
      <c r="S28" s="94"/>
    </row>
    <row r="29" spans="16:19" ht="12.75">
      <c r="P29" s="101"/>
      <c r="Q29" s="94"/>
      <c r="R29" s="101"/>
      <c r="S29" s="94"/>
    </row>
    <row r="30" spans="16:19" ht="12.75">
      <c r="P30" s="101"/>
      <c r="Q30" s="94"/>
      <c r="R30" s="101"/>
      <c r="S30" s="94"/>
    </row>
    <row r="31" spans="16:19" ht="12.75">
      <c r="P31" s="101"/>
      <c r="Q31" s="94"/>
      <c r="R31" s="101"/>
      <c r="S31" s="94"/>
    </row>
    <row r="32" spans="16:19" ht="12.75">
      <c r="P32" s="101"/>
      <c r="Q32" s="94"/>
      <c r="R32" s="101"/>
      <c r="S32" s="94"/>
    </row>
    <row r="33" spans="16:19" ht="12.75">
      <c r="P33" s="101"/>
      <c r="Q33" s="94"/>
      <c r="R33" s="101"/>
      <c r="S33" s="94"/>
    </row>
    <row r="34" spans="16:19" ht="12.75">
      <c r="P34" s="101"/>
      <c r="Q34" s="94"/>
      <c r="R34" s="101"/>
      <c r="S34" s="94"/>
    </row>
    <row r="35" spans="16:19" ht="12.75">
      <c r="P35" s="101"/>
      <c r="Q35" s="94"/>
      <c r="R35" s="101"/>
      <c r="S35" s="94"/>
    </row>
    <row r="36" spans="16:19" ht="12.75">
      <c r="P36" s="101"/>
      <c r="Q36" s="94"/>
      <c r="R36" s="101"/>
      <c r="S36" s="94"/>
    </row>
    <row r="37" spans="16:19" ht="12.75">
      <c r="P37" s="101"/>
      <c r="Q37" s="94"/>
      <c r="R37" s="101"/>
      <c r="S37" s="94"/>
    </row>
    <row r="38" spans="16:19" ht="12.75">
      <c r="P38" s="101"/>
      <c r="Q38" s="94"/>
      <c r="R38" s="101"/>
      <c r="S38" s="94"/>
    </row>
  </sheetData>
  <sheetProtection/>
  <printOptions horizontalCentered="1"/>
  <pageMargins left="0" right="0" top="0.984251968503937" bottom="0.1968503937007874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4.00390625" style="0" customWidth="1"/>
    <col min="3" max="3" width="20.7109375" style="0" customWidth="1"/>
    <col min="15" max="15" width="12.7109375" style="0" customWidth="1"/>
  </cols>
  <sheetData>
    <row r="1" ht="18">
      <c r="A1" s="2" t="s">
        <v>146</v>
      </c>
    </row>
    <row r="2" ht="15.75" customHeight="1">
      <c r="A2" s="2" t="s">
        <v>156</v>
      </c>
    </row>
    <row r="3" spans="1:12" ht="20.25">
      <c r="A3" s="2" t="s">
        <v>65</v>
      </c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5" customHeight="1">
      <c r="A4" s="2"/>
      <c r="F4" s="1" t="s">
        <v>87</v>
      </c>
      <c r="G4" s="1">
        <v>593</v>
      </c>
      <c r="H4" s="1">
        <v>588</v>
      </c>
      <c r="I4" s="1">
        <v>582</v>
      </c>
      <c r="J4" s="1">
        <v>574</v>
      </c>
      <c r="K4" s="1">
        <v>556</v>
      </c>
      <c r="L4" s="1">
        <v>540</v>
      </c>
    </row>
    <row r="5" spans="1:12" ht="15" customHeight="1">
      <c r="A5" s="2"/>
      <c r="F5" s="1" t="s">
        <v>88</v>
      </c>
      <c r="G5" s="1">
        <v>595</v>
      </c>
      <c r="H5" s="1">
        <v>590</v>
      </c>
      <c r="I5" s="1">
        <v>585</v>
      </c>
      <c r="J5" s="1">
        <v>580</v>
      </c>
      <c r="K5" s="1">
        <v>566</v>
      </c>
      <c r="L5" s="1">
        <v>550</v>
      </c>
    </row>
    <row r="6" spans="1:15" ht="28.5" customHeight="1">
      <c r="A6" s="115" t="s">
        <v>64</v>
      </c>
      <c r="B6" s="26" t="s">
        <v>5</v>
      </c>
      <c r="C6" s="26" t="s">
        <v>6</v>
      </c>
      <c r="D6" s="27" t="s">
        <v>7</v>
      </c>
      <c r="E6" s="26">
        <v>1</v>
      </c>
      <c r="F6" s="26">
        <v>2</v>
      </c>
      <c r="G6" s="25">
        <v>3</v>
      </c>
      <c r="H6" s="25">
        <v>4</v>
      </c>
      <c r="I6" s="25">
        <v>5</v>
      </c>
      <c r="J6" s="25">
        <v>6</v>
      </c>
      <c r="K6" s="132" t="s">
        <v>153</v>
      </c>
      <c r="L6" s="25" t="s">
        <v>79</v>
      </c>
      <c r="M6" s="116" t="s">
        <v>143</v>
      </c>
      <c r="N6" s="117" t="s">
        <v>147</v>
      </c>
      <c r="O6" s="114" t="s">
        <v>157</v>
      </c>
    </row>
    <row r="7" spans="1:15" ht="18.75">
      <c r="A7" s="25"/>
      <c r="B7" s="24" t="s">
        <v>90</v>
      </c>
      <c r="C7" s="26"/>
      <c r="D7" s="27"/>
      <c r="E7" s="26"/>
      <c r="F7" s="26"/>
      <c r="G7" s="25"/>
      <c r="H7" s="25"/>
      <c r="I7" s="25"/>
      <c r="J7" s="25"/>
      <c r="K7" s="127"/>
      <c r="L7" s="25"/>
      <c r="M7" s="99"/>
      <c r="N7" s="92"/>
      <c r="O7" s="99"/>
    </row>
    <row r="8" spans="1:15" ht="15.75" customHeight="1">
      <c r="A8" s="120">
        <v>1</v>
      </c>
      <c r="B8" s="11" t="s">
        <v>11</v>
      </c>
      <c r="C8" s="11" t="s">
        <v>2</v>
      </c>
      <c r="D8" s="14">
        <v>1968</v>
      </c>
      <c r="E8" s="28">
        <v>98</v>
      </c>
      <c r="F8" s="28">
        <v>99</v>
      </c>
      <c r="G8" s="30">
        <v>98</v>
      </c>
      <c r="H8" s="30">
        <v>97</v>
      </c>
      <c r="I8" s="30">
        <v>97</v>
      </c>
      <c r="J8" s="30">
        <v>99</v>
      </c>
      <c r="K8" s="127">
        <f aca="true" t="shared" si="0" ref="K8:K19">SUM(E8:J8)</f>
        <v>588</v>
      </c>
      <c r="L8" s="57" t="s">
        <v>155</v>
      </c>
      <c r="M8" s="99">
        <v>586</v>
      </c>
      <c r="N8" s="92">
        <v>580</v>
      </c>
      <c r="O8" s="99">
        <f aca="true" t="shared" si="1" ref="O8:O19">M8+K8+N8-MIN(K8,M8,N8)</f>
        <v>1174</v>
      </c>
    </row>
    <row r="9" spans="1:15" ht="15.75" customHeight="1">
      <c r="A9" s="120">
        <v>2</v>
      </c>
      <c r="B9" s="11" t="s">
        <v>21</v>
      </c>
      <c r="C9" s="11" t="s">
        <v>19</v>
      </c>
      <c r="D9" s="12">
        <v>1970</v>
      </c>
      <c r="E9" s="28">
        <v>98</v>
      </c>
      <c r="F9" s="28">
        <v>97</v>
      </c>
      <c r="G9" s="30">
        <v>98</v>
      </c>
      <c r="H9" s="30">
        <v>97</v>
      </c>
      <c r="I9" s="30">
        <v>98</v>
      </c>
      <c r="J9" s="30">
        <v>97</v>
      </c>
      <c r="K9" s="127">
        <f t="shared" si="0"/>
        <v>585</v>
      </c>
      <c r="L9" s="57" t="s">
        <v>152</v>
      </c>
      <c r="M9" s="99">
        <v>587</v>
      </c>
      <c r="N9" s="92">
        <v>583</v>
      </c>
      <c r="O9" s="99">
        <f t="shared" si="1"/>
        <v>1172</v>
      </c>
    </row>
    <row r="10" spans="1:15" ht="15.75" customHeight="1">
      <c r="A10" s="120">
        <v>3</v>
      </c>
      <c r="B10" s="11" t="s">
        <v>14</v>
      </c>
      <c r="C10" s="11" t="s">
        <v>2</v>
      </c>
      <c r="D10" s="12">
        <v>1993</v>
      </c>
      <c r="E10" s="28"/>
      <c r="F10" s="28"/>
      <c r="G10" s="30"/>
      <c r="H10" s="30"/>
      <c r="I10" s="30"/>
      <c r="J10" s="30"/>
      <c r="K10" s="127">
        <f t="shared" si="0"/>
        <v>0</v>
      </c>
      <c r="L10" s="57"/>
      <c r="M10" s="99">
        <v>578</v>
      </c>
      <c r="N10" s="92">
        <v>582</v>
      </c>
      <c r="O10" s="99">
        <f t="shared" si="1"/>
        <v>1160</v>
      </c>
    </row>
    <row r="11" spans="1:15" ht="15.75" customHeight="1">
      <c r="A11" s="120">
        <v>4</v>
      </c>
      <c r="B11" s="11" t="s">
        <v>120</v>
      </c>
      <c r="C11" s="11" t="s">
        <v>2</v>
      </c>
      <c r="D11" s="12">
        <v>1992</v>
      </c>
      <c r="E11" s="28"/>
      <c r="F11" s="28"/>
      <c r="G11" s="30"/>
      <c r="H11" s="30"/>
      <c r="I11" s="30"/>
      <c r="J11" s="30"/>
      <c r="K11" s="127">
        <f t="shared" si="0"/>
        <v>0</v>
      </c>
      <c r="L11" s="57"/>
      <c r="M11" s="99">
        <v>0</v>
      </c>
      <c r="N11" s="92">
        <v>580</v>
      </c>
      <c r="O11" s="99">
        <f t="shared" si="1"/>
        <v>580</v>
      </c>
    </row>
    <row r="12" spans="1:15" ht="15.75" customHeight="1">
      <c r="A12" s="120">
        <v>5</v>
      </c>
      <c r="B12" s="11" t="s">
        <v>134</v>
      </c>
      <c r="C12" s="11" t="s">
        <v>129</v>
      </c>
      <c r="D12" s="12">
        <v>1977</v>
      </c>
      <c r="E12" s="28"/>
      <c r="F12" s="28"/>
      <c r="G12" s="30"/>
      <c r="H12" s="30"/>
      <c r="I12" s="30"/>
      <c r="J12" s="30"/>
      <c r="K12" s="127">
        <f t="shared" si="0"/>
        <v>0</v>
      </c>
      <c r="L12" s="57"/>
      <c r="M12" s="99">
        <v>0</v>
      </c>
      <c r="N12" s="92">
        <v>579</v>
      </c>
      <c r="O12" s="99">
        <f t="shared" si="1"/>
        <v>579</v>
      </c>
    </row>
    <row r="13" spans="1:15" ht="15.75" customHeight="1">
      <c r="A13" s="120">
        <v>6</v>
      </c>
      <c r="B13" s="11" t="s">
        <v>133</v>
      </c>
      <c r="C13" s="11" t="s">
        <v>129</v>
      </c>
      <c r="D13" s="12">
        <v>1962</v>
      </c>
      <c r="E13" s="28"/>
      <c r="F13" s="28"/>
      <c r="G13" s="30"/>
      <c r="H13" s="30"/>
      <c r="I13" s="30"/>
      <c r="J13" s="30"/>
      <c r="K13" s="127">
        <f t="shared" si="0"/>
        <v>0</v>
      </c>
      <c r="L13" s="57"/>
      <c r="M13" s="99">
        <v>0</v>
      </c>
      <c r="N13" s="92">
        <v>578</v>
      </c>
      <c r="O13" s="99">
        <f t="shared" si="1"/>
        <v>578</v>
      </c>
    </row>
    <row r="14" spans="1:15" ht="15.75" customHeight="1">
      <c r="A14" s="120">
        <v>7</v>
      </c>
      <c r="B14" s="70" t="s">
        <v>34</v>
      </c>
      <c r="C14" s="70" t="s">
        <v>31</v>
      </c>
      <c r="D14" s="12">
        <v>1961</v>
      </c>
      <c r="E14" s="28"/>
      <c r="F14" s="28"/>
      <c r="G14" s="30"/>
      <c r="H14" s="30"/>
      <c r="I14" s="30"/>
      <c r="J14" s="30"/>
      <c r="K14" s="127">
        <f t="shared" si="0"/>
        <v>0</v>
      </c>
      <c r="L14" s="57"/>
      <c r="M14" s="99">
        <v>0</v>
      </c>
      <c r="N14" s="92">
        <v>576</v>
      </c>
      <c r="O14" s="99">
        <f t="shared" si="1"/>
        <v>576</v>
      </c>
    </row>
    <row r="15" spans="1:15" ht="15.75" customHeight="1">
      <c r="A15" s="120">
        <v>8</v>
      </c>
      <c r="B15" s="11" t="s">
        <v>132</v>
      </c>
      <c r="C15" s="11" t="s">
        <v>129</v>
      </c>
      <c r="D15" s="12">
        <v>1994</v>
      </c>
      <c r="E15" s="28"/>
      <c r="F15" s="28"/>
      <c r="G15" s="30"/>
      <c r="H15" s="30"/>
      <c r="I15" s="30"/>
      <c r="J15" s="30"/>
      <c r="K15" s="127">
        <f t="shared" si="0"/>
        <v>0</v>
      </c>
      <c r="L15" s="57"/>
      <c r="M15" s="99">
        <v>0</v>
      </c>
      <c r="N15" s="92">
        <v>567</v>
      </c>
      <c r="O15" s="99">
        <f t="shared" si="1"/>
        <v>567</v>
      </c>
    </row>
    <row r="16" spans="1:15" ht="15.75" customHeight="1">
      <c r="A16" s="120">
        <v>9</v>
      </c>
      <c r="B16" s="11" t="s">
        <v>20</v>
      </c>
      <c r="C16" s="11" t="s">
        <v>19</v>
      </c>
      <c r="D16" s="12">
        <v>1992</v>
      </c>
      <c r="E16" s="28"/>
      <c r="F16" s="28"/>
      <c r="G16" s="30"/>
      <c r="H16" s="30"/>
      <c r="I16" s="30"/>
      <c r="J16" s="30"/>
      <c r="K16" s="127">
        <f t="shared" si="0"/>
        <v>0</v>
      </c>
      <c r="L16" s="57"/>
      <c r="M16" s="99">
        <v>561</v>
      </c>
      <c r="N16" s="92">
        <v>0</v>
      </c>
      <c r="O16" s="99">
        <f t="shared" si="1"/>
        <v>561</v>
      </c>
    </row>
    <row r="17" spans="1:15" ht="15.75" customHeight="1">
      <c r="A17" s="120">
        <v>10</v>
      </c>
      <c r="B17" s="104" t="s">
        <v>42</v>
      </c>
      <c r="C17" s="104" t="s">
        <v>2</v>
      </c>
      <c r="D17" s="12">
        <v>1997</v>
      </c>
      <c r="E17" s="28">
        <v>92</v>
      </c>
      <c r="F17" s="28">
        <v>92</v>
      </c>
      <c r="G17" s="30">
        <v>95</v>
      </c>
      <c r="H17" s="30">
        <v>94</v>
      </c>
      <c r="I17" s="30">
        <v>92</v>
      </c>
      <c r="J17" s="30">
        <v>90</v>
      </c>
      <c r="K17" s="127">
        <f t="shared" si="0"/>
        <v>555</v>
      </c>
      <c r="L17" s="57"/>
      <c r="M17" s="99">
        <v>0</v>
      </c>
      <c r="N17" s="92">
        <v>0</v>
      </c>
      <c r="O17" s="99">
        <f t="shared" si="1"/>
        <v>555</v>
      </c>
    </row>
    <row r="18" spans="1:15" ht="15.75" customHeight="1">
      <c r="A18" s="120">
        <v>11</v>
      </c>
      <c r="B18" s="11" t="s">
        <v>137</v>
      </c>
      <c r="C18" s="11" t="s">
        <v>98</v>
      </c>
      <c r="D18" s="12">
        <v>1951</v>
      </c>
      <c r="E18" s="28"/>
      <c r="F18" s="28"/>
      <c r="G18" s="30"/>
      <c r="H18" s="30"/>
      <c r="I18" s="30"/>
      <c r="J18" s="30"/>
      <c r="K18" s="127">
        <f t="shared" si="0"/>
        <v>0</v>
      </c>
      <c r="L18" s="57"/>
      <c r="M18" s="99">
        <v>0</v>
      </c>
      <c r="N18" s="92">
        <v>544</v>
      </c>
      <c r="O18" s="99">
        <f t="shared" si="1"/>
        <v>544</v>
      </c>
    </row>
    <row r="19" spans="1:15" ht="15.75" customHeight="1">
      <c r="A19" s="120">
        <v>12</v>
      </c>
      <c r="B19" s="11" t="s">
        <v>47</v>
      </c>
      <c r="C19" s="11" t="s">
        <v>19</v>
      </c>
      <c r="D19" s="12">
        <v>1993</v>
      </c>
      <c r="E19" s="28"/>
      <c r="F19" s="28"/>
      <c r="G19" s="30"/>
      <c r="H19" s="30"/>
      <c r="I19" s="30"/>
      <c r="J19" s="30"/>
      <c r="K19" s="127">
        <f t="shared" si="0"/>
        <v>0</v>
      </c>
      <c r="L19" s="57"/>
      <c r="M19" s="99">
        <v>537</v>
      </c>
      <c r="N19" s="92">
        <v>0</v>
      </c>
      <c r="O19" s="99">
        <f t="shared" si="1"/>
        <v>537</v>
      </c>
    </row>
    <row r="20" spans="1:15" ht="19.5" customHeight="1">
      <c r="A20" s="10"/>
      <c r="B20" s="24" t="s">
        <v>91</v>
      </c>
      <c r="C20" s="11"/>
      <c r="D20" s="12"/>
      <c r="E20" s="28"/>
      <c r="F20" s="28"/>
      <c r="G20" s="30"/>
      <c r="H20" s="30"/>
      <c r="I20" s="30"/>
      <c r="J20" s="30"/>
      <c r="K20" s="127"/>
      <c r="L20" s="57"/>
      <c r="M20" s="99"/>
      <c r="N20" s="92"/>
      <c r="O20" s="99"/>
    </row>
    <row r="21" spans="1:15" ht="15.75" customHeight="1">
      <c r="A21" s="120">
        <v>1</v>
      </c>
      <c r="B21" s="11" t="s">
        <v>18</v>
      </c>
      <c r="C21" s="11" t="s">
        <v>19</v>
      </c>
      <c r="D21" s="12">
        <v>1962</v>
      </c>
      <c r="E21" s="28">
        <v>97</v>
      </c>
      <c r="F21" s="28">
        <v>95</v>
      </c>
      <c r="G21" s="30">
        <v>99</v>
      </c>
      <c r="H21" s="30">
        <v>99</v>
      </c>
      <c r="I21" s="30">
        <v>99</v>
      </c>
      <c r="J21" s="30">
        <v>98</v>
      </c>
      <c r="K21" s="127">
        <f aca="true" t="shared" si="2" ref="K21:K45">SUM(E21:J21)</f>
        <v>587</v>
      </c>
      <c r="L21" s="57" t="s">
        <v>152</v>
      </c>
      <c r="M21" s="99">
        <v>586</v>
      </c>
      <c r="N21" s="92">
        <v>579</v>
      </c>
      <c r="O21" s="99">
        <f aca="true" t="shared" si="3" ref="O21:O45">M21+K21+N21-MIN(M21,K21,N21)</f>
        <v>1173</v>
      </c>
    </row>
    <row r="22" spans="1:15" ht="15.75" customHeight="1">
      <c r="A22" s="120">
        <v>2</v>
      </c>
      <c r="B22" s="10" t="s">
        <v>96</v>
      </c>
      <c r="C22" s="10" t="s">
        <v>98</v>
      </c>
      <c r="D22" s="29">
        <v>1961</v>
      </c>
      <c r="E22" s="28">
        <v>98</v>
      </c>
      <c r="F22" s="28">
        <v>96</v>
      </c>
      <c r="G22" s="30">
        <v>95</v>
      </c>
      <c r="H22" s="30">
        <v>94</v>
      </c>
      <c r="I22" s="30">
        <v>99</v>
      </c>
      <c r="J22" s="30">
        <v>98</v>
      </c>
      <c r="K22" s="127">
        <f t="shared" si="2"/>
        <v>580</v>
      </c>
      <c r="L22" s="57" t="s">
        <v>83</v>
      </c>
      <c r="M22" s="99">
        <v>580</v>
      </c>
      <c r="N22" s="92">
        <v>584</v>
      </c>
      <c r="O22" s="99">
        <f t="shared" si="3"/>
        <v>1164</v>
      </c>
    </row>
    <row r="23" spans="1:15" ht="15.75" customHeight="1">
      <c r="A23" s="120">
        <v>3</v>
      </c>
      <c r="B23" s="11" t="s">
        <v>25</v>
      </c>
      <c r="C23" s="11" t="s">
        <v>19</v>
      </c>
      <c r="D23" s="12">
        <v>1987</v>
      </c>
      <c r="E23" s="28">
        <v>96</v>
      </c>
      <c r="F23" s="28">
        <v>95</v>
      </c>
      <c r="G23" s="30">
        <v>95</v>
      </c>
      <c r="H23" s="30">
        <v>99</v>
      </c>
      <c r="I23" s="30">
        <v>96</v>
      </c>
      <c r="J23" s="30">
        <v>93</v>
      </c>
      <c r="K23" s="127">
        <f t="shared" si="2"/>
        <v>574</v>
      </c>
      <c r="L23" s="57" t="s">
        <v>84</v>
      </c>
      <c r="M23" s="99">
        <v>583</v>
      </c>
      <c r="N23" s="92">
        <v>0</v>
      </c>
      <c r="O23" s="99">
        <f t="shared" si="3"/>
        <v>1157</v>
      </c>
    </row>
    <row r="24" spans="1:15" ht="15.75" customHeight="1">
      <c r="A24" s="120">
        <v>4</v>
      </c>
      <c r="B24" s="11" t="s">
        <v>15</v>
      </c>
      <c r="C24" s="11" t="s">
        <v>2</v>
      </c>
      <c r="D24" s="12">
        <v>1993</v>
      </c>
      <c r="E24" s="28">
        <v>95</v>
      </c>
      <c r="F24" s="28">
        <v>94</v>
      </c>
      <c r="G24" s="30">
        <v>97</v>
      </c>
      <c r="H24" s="30">
        <v>94</v>
      </c>
      <c r="I24" s="30">
        <v>95</v>
      </c>
      <c r="J24" s="30">
        <v>96</v>
      </c>
      <c r="K24" s="127">
        <f t="shared" si="2"/>
        <v>571</v>
      </c>
      <c r="L24" s="57" t="s">
        <v>84</v>
      </c>
      <c r="M24" s="99">
        <v>575</v>
      </c>
      <c r="N24" s="92">
        <v>571</v>
      </c>
      <c r="O24" s="99">
        <f t="shared" si="3"/>
        <v>1146</v>
      </c>
    </row>
    <row r="25" spans="1:15" ht="15.75" customHeight="1">
      <c r="A25" s="120">
        <v>5</v>
      </c>
      <c r="B25" s="11" t="s">
        <v>119</v>
      </c>
      <c r="C25" s="11" t="s">
        <v>2</v>
      </c>
      <c r="D25" s="12">
        <v>1996</v>
      </c>
      <c r="E25" s="28">
        <v>94</v>
      </c>
      <c r="F25" s="28">
        <v>96</v>
      </c>
      <c r="G25" s="30">
        <v>97</v>
      </c>
      <c r="H25" s="30">
        <v>95</v>
      </c>
      <c r="I25" s="30">
        <v>98</v>
      </c>
      <c r="J25" s="30">
        <v>96</v>
      </c>
      <c r="K25" s="127">
        <f t="shared" si="2"/>
        <v>576</v>
      </c>
      <c r="L25" s="57" t="s">
        <v>84</v>
      </c>
      <c r="M25" s="99">
        <v>0</v>
      </c>
      <c r="N25" s="92">
        <v>569</v>
      </c>
      <c r="O25" s="99">
        <f t="shared" si="3"/>
        <v>1145</v>
      </c>
    </row>
    <row r="26" spans="1:15" ht="15.75" customHeight="1">
      <c r="A26" s="120">
        <v>6</v>
      </c>
      <c r="B26" s="10" t="s">
        <v>100</v>
      </c>
      <c r="C26" s="10" t="s">
        <v>61</v>
      </c>
      <c r="D26" s="29">
        <v>1958</v>
      </c>
      <c r="E26" s="28"/>
      <c r="F26" s="28"/>
      <c r="G26" s="30"/>
      <c r="H26" s="30"/>
      <c r="I26" s="30"/>
      <c r="J26" s="30"/>
      <c r="K26" s="127">
        <f t="shared" si="2"/>
        <v>0</v>
      </c>
      <c r="L26" s="57"/>
      <c r="M26" s="99">
        <v>573</v>
      </c>
      <c r="N26" s="92">
        <v>570</v>
      </c>
      <c r="O26" s="99">
        <f t="shared" si="3"/>
        <v>1143</v>
      </c>
    </row>
    <row r="27" spans="1:15" ht="15.75" customHeight="1">
      <c r="A27" s="120">
        <v>7</v>
      </c>
      <c r="B27" s="11" t="s">
        <v>13</v>
      </c>
      <c r="C27" s="11" t="s">
        <v>2</v>
      </c>
      <c r="D27" s="12">
        <v>1993</v>
      </c>
      <c r="E27" s="28"/>
      <c r="F27" s="28"/>
      <c r="G27" s="30"/>
      <c r="H27" s="30"/>
      <c r="I27" s="30"/>
      <c r="J27" s="30"/>
      <c r="K27" s="127">
        <f t="shared" si="2"/>
        <v>0</v>
      </c>
      <c r="L27" s="57"/>
      <c r="M27" s="99">
        <v>566</v>
      </c>
      <c r="N27" s="92">
        <v>574</v>
      </c>
      <c r="O27" s="99">
        <f t="shared" si="3"/>
        <v>1140</v>
      </c>
    </row>
    <row r="28" spans="1:15" ht="15.75" customHeight="1">
      <c r="A28" s="120">
        <v>8</v>
      </c>
      <c r="B28" s="11" t="s">
        <v>22</v>
      </c>
      <c r="C28" s="11" t="s">
        <v>19</v>
      </c>
      <c r="D28" s="12">
        <v>1992</v>
      </c>
      <c r="E28" s="28">
        <v>98</v>
      </c>
      <c r="F28" s="28">
        <v>96</v>
      </c>
      <c r="G28" s="30">
        <v>92</v>
      </c>
      <c r="H28" s="30">
        <v>95</v>
      </c>
      <c r="I28" s="30">
        <v>92</v>
      </c>
      <c r="J28" s="30">
        <v>93</v>
      </c>
      <c r="K28" s="127">
        <f t="shared" si="2"/>
        <v>566</v>
      </c>
      <c r="L28" s="57" t="s">
        <v>84</v>
      </c>
      <c r="M28" s="99">
        <v>573</v>
      </c>
      <c r="N28" s="92">
        <v>0</v>
      </c>
      <c r="O28" s="99">
        <f t="shared" si="3"/>
        <v>1139</v>
      </c>
    </row>
    <row r="29" spans="1:15" ht="15.75" customHeight="1">
      <c r="A29" s="120">
        <v>9</v>
      </c>
      <c r="B29" s="11" t="s">
        <v>50</v>
      </c>
      <c r="C29" s="11" t="s">
        <v>19</v>
      </c>
      <c r="D29" s="12">
        <v>1993</v>
      </c>
      <c r="E29" s="28"/>
      <c r="F29" s="28"/>
      <c r="G29" s="30"/>
      <c r="H29" s="30"/>
      <c r="I29" s="30"/>
      <c r="J29" s="30"/>
      <c r="K29" s="127">
        <f t="shared" si="2"/>
        <v>0</v>
      </c>
      <c r="L29" s="57"/>
      <c r="M29" s="99">
        <v>558</v>
      </c>
      <c r="N29" s="92">
        <v>574</v>
      </c>
      <c r="O29" s="99">
        <f t="shared" si="3"/>
        <v>1132</v>
      </c>
    </row>
    <row r="30" spans="1:15" ht="15.75" customHeight="1">
      <c r="A30" s="120">
        <v>10</v>
      </c>
      <c r="B30" s="10" t="s">
        <v>97</v>
      </c>
      <c r="C30" s="10" t="s">
        <v>61</v>
      </c>
      <c r="D30" s="29">
        <v>1950</v>
      </c>
      <c r="E30" s="28">
        <v>94</v>
      </c>
      <c r="F30" s="28">
        <v>94</v>
      </c>
      <c r="G30" s="30">
        <v>90</v>
      </c>
      <c r="H30" s="30">
        <v>91</v>
      </c>
      <c r="I30" s="30">
        <v>89</v>
      </c>
      <c r="J30" s="30">
        <v>94</v>
      </c>
      <c r="K30" s="127">
        <f t="shared" si="2"/>
        <v>552</v>
      </c>
      <c r="L30" s="57" t="s">
        <v>85</v>
      </c>
      <c r="M30" s="99">
        <v>565</v>
      </c>
      <c r="N30" s="92">
        <v>556</v>
      </c>
      <c r="O30" s="99">
        <f t="shared" si="3"/>
        <v>1121</v>
      </c>
    </row>
    <row r="31" spans="1:15" ht="15.75" customHeight="1">
      <c r="A31" s="120">
        <v>11</v>
      </c>
      <c r="B31" s="11" t="s">
        <v>113</v>
      </c>
      <c r="C31" s="11" t="s">
        <v>2</v>
      </c>
      <c r="D31" s="12">
        <v>1997</v>
      </c>
      <c r="E31" s="28">
        <v>90</v>
      </c>
      <c r="F31" s="28">
        <v>93</v>
      </c>
      <c r="G31" s="30">
        <v>93</v>
      </c>
      <c r="H31" s="30">
        <v>96</v>
      </c>
      <c r="I31" s="30">
        <v>89</v>
      </c>
      <c r="J31" s="30">
        <v>91</v>
      </c>
      <c r="K31" s="127">
        <f t="shared" si="2"/>
        <v>552</v>
      </c>
      <c r="L31" s="57" t="s">
        <v>85</v>
      </c>
      <c r="M31" s="99">
        <v>553</v>
      </c>
      <c r="N31" s="92">
        <v>538</v>
      </c>
      <c r="O31" s="99">
        <f t="shared" si="3"/>
        <v>1105</v>
      </c>
    </row>
    <row r="32" spans="1:15" ht="15.75" customHeight="1">
      <c r="A32" s="120">
        <v>12</v>
      </c>
      <c r="B32" s="10" t="s">
        <v>92</v>
      </c>
      <c r="C32" s="10" t="s">
        <v>0</v>
      </c>
      <c r="D32" s="16">
        <v>1995</v>
      </c>
      <c r="E32" s="28"/>
      <c r="F32" s="28"/>
      <c r="G32" s="30"/>
      <c r="H32" s="30"/>
      <c r="I32" s="30"/>
      <c r="J32" s="30"/>
      <c r="K32" s="127">
        <f t="shared" si="2"/>
        <v>0</v>
      </c>
      <c r="L32" s="57"/>
      <c r="M32" s="99">
        <v>539</v>
      </c>
      <c r="N32" s="92">
        <v>559</v>
      </c>
      <c r="O32" s="99">
        <f t="shared" si="3"/>
        <v>1098</v>
      </c>
    </row>
    <row r="33" spans="1:15" ht="15.75" customHeight="1">
      <c r="A33" s="120">
        <v>13</v>
      </c>
      <c r="B33" s="11" t="s">
        <v>131</v>
      </c>
      <c r="C33" s="11" t="s">
        <v>129</v>
      </c>
      <c r="D33" s="12">
        <v>1993</v>
      </c>
      <c r="E33" s="28"/>
      <c r="F33" s="28"/>
      <c r="G33" s="30"/>
      <c r="H33" s="30"/>
      <c r="I33" s="30"/>
      <c r="J33" s="30"/>
      <c r="K33" s="127">
        <f t="shared" si="2"/>
        <v>0</v>
      </c>
      <c r="L33" s="57"/>
      <c r="M33" s="99">
        <v>0</v>
      </c>
      <c r="N33" s="92">
        <v>586</v>
      </c>
      <c r="O33" s="99">
        <f t="shared" si="3"/>
        <v>586</v>
      </c>
    </row>
    <row r="34" spans="1:15" ht="15.75" customHeight="1">
      <c r="A34" s="120">
        <v>14</v>
      </c>
      <c r="B34" s="10" t="s">
        <v>99</v>
      </c>
      <c r="C34" s="10" t="s">
        <v>98</v>
      </c>
      <c r="D34" s="29">
        <v>1984</v>
      </c>
      <c r="E34" s="28"/>
      <c r="F34" s="28"/>
      <c r="G34" s="30"/>
      <c r="H34" s="30"/>
      <c r="I34" s="30"/>
      <c r="J34" s="30"/>
      <c r="K34" s="127">
        <f t="shared" si="2"/>
        <v>0</v>
      </c>
      <c r="L34" s="57"/>
      <c r="M34" s="99">
        <v>586</v>
      </c>
      <c r="N34" s="92">
        <v>0</v>
      </c>
      <c r="O34" s="99">
        <f t="shared" si="3"/>
        <v>586</v>
      </c>
    </row>
    <row r="35" spans="1:15" ht="15.75" customHeight="1">
      <c r="A35" s="120">
        <v>15</v>
      </c>
      <c r="B35" s="11" t="s">
        <v>151</v>
      </c>
      <c r="C35" s="11" t="s">
        <v>19</v>
      </c>
      <c r="D35" s="12">
        <v>1987</v>
      </c>
      <c r="E35" s="28">
        <v>97</v>
      </c>
      <c r="F35" s="28">
        <v>92</v>
      </c>
      <c r="G35" s="30">
        <v>96</v>
      </c>
      <c r="H35" s="30">
        <v>96</v>
      </c>
      <c r="I35" s="30">
        <v>96</v>
      </c>
      <c r="J35" s="30">
        <v>92</v>
      </c>
      <c r="K35" s="127">
        <f t="shared" si="2"/>
        <v>569</v>
      </c>
      <c r="L35" s="57" t="s">
        <v>84</v>
      </c>
      <c r="M35" s="99">
        <v>0</v>
      </c>
      <c r="N35" s="92">
        <v>0</v>
      </c>
      <c r="O35" s="99">
        <f t="shared" si="3"/>
        <v>569</v>
      </c>
    </row>
    <row r="36" spans="1:15" ht="15.75" customHeight="1">
      <c r="A36" s="120">
        <v>16</v>
      </c>
      <c r="B36" s="104" t="s">
        <v>154</v>
      </c>
      <c r="C36" s="104" t="s">
        <v>2</v>
      </c>
      <c r="D36" s="12">
        <v>1995</v>
      </c>
      <c r="E36" s="28">
        <v>93</v>
      </c>
      <c r="F36" s="28">
        <v>96</v>
      </c>
      <c r="G36" s="30">
        <v>94</v>
      </c>
      <c r="H36" s="30">
        <v>93</v>
      </c>
      <c r="I36" s="30">
        <v>97</v>
      </c>
      <c r="J36" s="30">
        <v>95</v>
      </c>
      <c r="K36" s="127">
        <f t="shared" si="2"/>
        <v>568</v>
      </c>
      <c r="L36" s="57" t="s">
        <v>84</v>
      </c>
      <c r="M36" s="99">
        <v>0</v>
      </c>
      <c r="N36" s="92">
        <v>0</v>
      </c>
      <c r="O36" s="99">
        <f t="shared" si="3"/>
        <v>568</v>
      </c>
    </row>
    <row r="37" spans="1:15" ht="15.75" customHeight="1">
      <c r="A37" s="120">
        <v>17</v>
      </c>
      <c r="B37" s="11" t="s">
        <v>12</v>
      </c>
      <c r="C37" s="11" t="s">
        <v>2</v>
      </c>
      <c r="D37" s="12">
        <v>1984</v>
      </c>
      <c r="E37" s="53"/>
      <c r="F37" s="53"/>
      <c r="G37" s="54"/>
      <c r="H37" s="53"/>
      <c r="I37" s="53"/>
      <c r="J37" s="54"/>
      <c r="K37" s="127">
        <f t="shared" si="2"/>
        <v>0</v>
      </c>
      <c r="L37" s="57"/>
      <c r="M37" s="99">
        <v>0</v>
      </c>
      <c r="N37" s="92">
        <v>567</v>
      </c>
      <c r="O37" s="99">
        <f t="shared" si="3"/>
        <v>567</v>
      </c>
    </row>
    <row r="38" spans="1:15" ht="15.75" customHeight="1">
      <c r="A38" s="120">
        <v>18</v>
      </c>
      <c r="B38" s="11" t="s">
        <v>62</v>
      </c>
      <c r="C38" s="11" t="s">
        <v>19</v>
      </c>
      <c r="D38" s="12">
        <v>1987</v>
      </c>
      <c r="E38" s="28"/>
      <c r="F38" s="28"/>
      <c r="G38" s="30"/>
      <c r="H38" s="30"/>
      <c r="I38" s="30"/>
      <c r="J38" s="30"/>
      <c r="K38" s="127">
        <f t="shared" si="2"/>
        <v>0</v>
      </c>
      <c r="L38" s="57"/>
      <c r="M38" s="99">
        <v>562</v>
      </c>
      <c r="N38" s="92">
        <v>0</v>
      </c>
      <c r="O38" s="99">
        <f t="shared" si="3"/>
        <v>562</v>
      </c>
    </row>
    <row r="39" spans="1:15" ht="15.75" customHeight="1">
      <c r="A39" s="120">
        <v>19</v>
      </c>
      <c r="B39" s="11" t="s">
        <v>130</v>
      </c>
      <c r="C39" s="11" t="s">
        <v>129</v>
      </c>
      <c r="D39" s="12">
        <v>1996</v>
      </c>
      <c r="E39" s="28"/>
      <c r="F39" s="28"/>
      <c r="G39" s="30"/>
      <c r="H39" s="30"/>
      <c r="I39" s="30"/>
      <c r="J39" s="30"/>
      <c r="K39" s="127">
        <f t="shared" si="2"/>
        <v>0</v>
      </c>
      <c r="L39" s="57"/>
      <c r="M39" s="99">
        <v>0</v>
      </c>
      <c r="N39" s="92">
        <v>561</v>
      </c>
      <c r="O39" s="99">
        <f t="shared" si="3"/>
        <v>561</v>
      </c>
    </row>
    <row r="40" spans="1:15" ht="15.75" customHeight="1">
      <c r="A40" s="120">
        <v>20</v>
      </c>
      <c r="B40" s="11" t="s">
        <v>135</v>
      </c>
      <c r="C40" s="11" t="s">
        <v>129</v>
      </c>
      <c r="D40" s="12">
        <v>1999</v>
      </c>
      <c r="E40" s="28"/>
      <c r="F40" s="28"/>
      <c r="G40" s="30"/>
      <c r="H40" s="30"/>
      <c r="I40" s="30"/>
      <c r="J40" s="30"/>
      <c r="K40" s="127">
        <f t="shared" si="2"/>
        <v>0</v>
      </c>
      <c r="L40" s="57"/>
      <c r="M40" s="99">
        <v>0</v>
      </c>
      <c r="N40" s="92">
        <v>558</v>
      </c>
      <c r="O40" s="99">
        <f t="shared" si="3"/>
        <v>558</v>
      </c>
    </row>
    <row r="41" spans="1:15" ht="15.75" customHeight="1">
      <c r="A41" s="120">
        <v>21</v>
      </c>
      <c r="B41" s="11" t="s">
        <v>44</v>
      </c>
      <c r="C41" s="11" t="s">
        <v>2</v>
      </c>
      <c r="D41" s="12">
        <v>1997</v>
      </c>
      <c r="E41" s="28"/>
      <c r="F41" s="28"/>
      <c r="G41" s="30"/>
      <c r="H41" s="30"/>
      <c r="I41" s="30"/>
      <c r="J41" s="30"/>
      <c r="K41" s="127">
        <f t="shared" si="2"/>
        <v>0</v>
      </c>
      <c r="L41" s="57"/>
      <c r="M41" s="99">
        <v>549</v>
      </c>
      <c r="N41" s="92">
        <v>0</v>
      </c>
      <c r="O41" s="99">
        <f t="shared" si="3"/>
        <v>549</v>
      </c>
    </row>
    <row r="42" spans="1:15" ht="15.75" customHeight="1">
      <c r="A42" s="120">
        <v>22</v>
      </c>
      <c r="B42" s="11" t="s">
        <v>136</v>
      </c>
      <c r="C42" s="11" t="s">
        <v>129</v>
      </c>
      <c r="D42" s="12">
        <v>1997</v>
      </c>
      <c r="E42" s="28"/>
      <c r="F42" s="28"/>
      <c r="G42" s="30"/>
      <c r="H42" s="30"/>
      <c r="I42" s="30"/>
      <c r="J42" s="30"/>
      <c r="K42" s="127">
        <f t="shared" si="2"/>
        <v>0</v>
      </c>
      <c r="L42" s="57"/>
      <c r="M42" s="99">
        <v>0</v>
      </c>
      <c r="N42" s="92">
        <v>545</v>
      </c>
      <c r="O42" s="99">
        <f t="shared" si="3"/>
        <v>545</v>
      </c>
    </row>
    <row r="43" spans="1:15" ht="15.75" customHeight="1">
      <c r="A43" s="120">
        <v>23</v>
      </c>
      <c r="B43" s="11" t="s">
        <v>128</v>
      </c>
      <c r="C43" s="11" t="s">
        <v>129</v>
      </c>
      <c r="D43" s="12">
        <v>1996</v>
      </c>
      <c r="E43" s="28"/>
      <c r="F43" s="28"/>
      <c r="G43" s="30"/>
      <c r="H43" s="30"/>
      <c r="I43" s="30"/>
      <c r="J43" s="30"/>
      <c r="K43" s="127">
        <f t="shared" si="2"/>
        <v>0</v>
      </c>
      <c r="L43" s="57"/>
      <c r="M43" s="99">
        <v>0</v>
      </c>
      <c r="N43" s="92">
        <v>542</v>
      </c>
      <c r="O43" s="99">
        <f t="shared" si="3"/>
        <v>542</v>
      </c>
    </row>
    <row r="44" spans="1:15" ht="15.75" customHeight="1">
      <c r="A44" s="120">
        <v>24</v>
      </c>
      <c r="B44" s="10" t="s">
        <v>108</v>
      </c>
      <c r="C44" s="10" t="s">
        <v>19</v>
      </c>
      <c r="D44" s="29">
        <v>1995</v>
      </c>
      <c r="E44" s="28"/>
      <c r="F44" s="28"/>
      <c r="G44" s="30"/>
      <c r="H44" s="30"/>
      <c r="I44" s="30"/>
      <c r="J44" s="30"/>
      <c r="K44" s="127">
        <f t="shared" si="2"/>
        <v>0</v>
      </c>
      <c r="L44" s="57"/>
      <c r="M44" s="99">
        <v>537</v>
      </c>
      <c r="N44" s="92">
        <v>0</v>
      </c>
      <c r="O44" s="99">
        <f t="shared" si="3"/>
        <v>537</v>
      </c>
    </row>
    <row r="45" spans="1:15" ht="15.75" customHeight="1">
      <c r="A45" s="120">
        <v>25</v>
      </c>
      <c r="B45" s="11" t="s">
        <v>56</v>
      </c>
      <c r="C45" s="11" t="s">
        <v>54</v>
      </c>
      <c r="D45" s="12">
        <v>1996</v>
      </c>
      <c r="E45" s="28"/>
      <c r="F45" s="28"/>
      <c r="G45" s="30"/>
      <c r="H45" s="30"/>
      <c r="I45" s="30"/>
      <c r="J45" s="30"/>
      <c r="K45" s="127">
        <f t="shared" si="2"/>
        <v>0</v>
      </c>
      <c r="L45" s="57"/>
      <c r="M45" s="99">
        <v>506</v>
      </c>
      <c r="N45" s="92">
        <v>0</v>
      </c>
      <c r="O45" s="99">
        <f t="shared" si="3"/>
        <v>506</v>
      </c>
    </row>
    <row r="46" ht="6" customHeight="1"/>
    <row r="47" spans="2:9" ht="12.75">
      <c r="B47" s="42" t="s">
        <v>148</v>
      </c>
      <c r="C47" s="43"/>
      <c r="D47" s="43"/>
      <c r="E47" s="43"/>
      <c r="F47" s="43"/>
      <c r="G47" s="43"/>
      <c r="H47" s="43"/>
      <c r="I47" s="44" t="s">
        <v>110</v>
      </c>
    </row>
    <row r="48" spans="2:9" ht="6.75" customHeight="1">
      <c r="B48" s="43"/>
      <c r="C48" s="43"/>
      <c r="D48" s="43"/>
      <c r="E48" s="43"/>
      <c r="F48" s="43"/>
      <c r="G48" s="43"/>
      <c r="H48" s="43"/>
      <c r="I48" s="44"/>
    </row>
    <row r="49" spans="2:9" ht="12.75">
      <c r="B49" s="42" t="s">
        <v>112</v>
      </c>
      <c r="C49" s="43"/>
      <c r="D49" s="43"/>
      <c r="E49" s="43"/>
      <c r="F49" s="43"/>
      <c r="G49" s="43"/>
      <c r="H49" s="43"/>
      <c r="I49" s="44" t="s">
        <v>111</v>
      </c>
    </row>
  </sheetData>
  <sheetProtection/>
  <printOptions horizontalCentered="1"/>
  <pageMargins left="0" right="0" top="0.46" bottom="0" header="0.18" footer="0.2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zoomScale="110" zoomScaleNormal="110" zoomScalePageLayoutView="7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20.7109375" style="0" customWidth="1"/>
  </cols>
  <sheetData>
    <row r="1" ht="18">
      <c r="A1" s="2" t="s">
        <v>115</v>
      </c>
    </row>
    <row r="2" ht="15.75" customHeight="1">
      <c r="A2" s="2" t="s">
        <v>145</v>
      </c>
    </row>
    <row r="3" spans="1:12" ht="20.25">
      <c r="A3" s="2" t="s">
        <v>65</v>
      </c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5" customHeight="1">
      <c r="A4" s="2"/>
      <c r="F4" s="1" t="s">
        <v>87</v>
      </c>
      <c r="G4" s="1">
        <v>593</v>
      </c>
      <c r="H4" s="1">
        <v>588</v>
      </c>
      <c r="I4" s="1">
        <v>582</v>
      </c>
      <c r="J4" s="1">
        <v>574</v>
      </c>
      <c r="K4" s="1">
        <v>556</v>
      </c>
      <c r="L4" s="1">
        <v>540</v>
      </c>
    </row>
    <row r="5" spans="1:12" ht="15" customHeight="1">
      <c r="A5" s="2"/>
      <c r="F5" s="1" t="s">
        <v>88</v>
      </c>
      <c r="G5" s="1">
        <v>595</v>
      </c>
      <c r="H5" s="1">
        <v>590</v>
      </c>
      <c r="I5" s="1">
        <v>585</v>
      </c>
      <c r="J5" s="1">
        <v>580</v>
      </c>
      <c r="K5" s="1">
        <v>566</v>
      </c>
      <c r="L5" s="1">
        <v>550</v>
      </c>
    </row>
    <row r="6" spans="1:14" ht="12.75">
      <c r="A6" s="25" t="s">
        <v>64</v>
      </c>
      <c r="B6" s="26" t="s">
        <v>5</v>
      </c>
      <c r="C6" s="26" t="s">
        <v>6</v>
      </c>
      <c r="D6" s="27" t="s">
        <v>7</v>
      </c>
      <c r="E6" s="26">
        <v>1</v>
      </c>
      <c r="F6" s="26">
        <v>2</v>
      </c>
      <c r="G6" s="25">
        <v>3</v>
      </c>
      <c r="H6" s="25">
        <v>4</v>
      </c>
      <c r="I6" s="25">
        <v>5</v>
      </c>
      <c r="J6" s="25">
        <v>6</v>
      </c>
      <c r="K6" s="25" t="s">
        <v>78</v>
      </c>
      <c r="L6" s="25" t="s">
        <v>79</v>
      </c>
      <c r="M6" s="48" t="s">
        <v>143</v>
      </c>
      <c r="N6" s="48" t="s">
        <v>1</v>
      </c>
    </row>
    <row r="7" spans="1:14" ht="18.75">
      <c r="A7" s="25"/>
      <c r="B7" s="24" t="s">
        <v>90</v>
      </c>
      <c r="C7" s="26"/>
      <c r="D7" s="27"/>
      <c r="E7" s="26"/>
      <c r="F7" s="26"/>
      <c r="G7" s="25"/>
      <c r="H7" s="25"/>
      <c r="I7" s="25"/>
      <c r="J7" s="25"/>
      <c r="K7" s="25"/>
      <c r="L7" s="25"/>
      <c r="M7" s="50"/>
      <c r="N7" s="50"/>
    </row>
    <row r="8" spans="1:14" ht="15.75" customHeight="1">
      <c r="A8" s="25">
        <v>1</v>
      </c>
      <c r="B8" s="11" t="s">
        <v>21</v>
      </c>
      <c r="C8" s="11" t="s">
        <v>19</v>
      </c>
      <c r="D8" s="12">
        <v>1970</v>
      </c>
      <c r="E8" s="28">
        <v>99</v>
      </c>
      <c r="F8" s="28">
        <v>97</v>
      </c>
      <c r="G8" s="30">
        <v>96</v>
      </c>
      <c r="H8" s="30">
        <v>95</v>
      </c>
      <c r="I8" s="30">
        <v>98</v>
      </c>
      <c r="J8" s="30">
        <v>98</v>
      </c>
      <c r="K8" s="25">
        <f aca="true" t="shared" si="0" ref="K8:K18">SUM(E8:J8)</f>
        <v>583</v>
      </c>
      <c r="L8" s="57" t="s">
        <v>82</v>
      </c>
      <c r="M8" s="50">
        <v>587</v>
      </c>
      <c r="N8" s="50">
        <f aca="true" t="shared" si="1" ref="N8:N18">M8+K8</f>
        <v>1170</v>
      </c>
    </row>
    <row r="9" spans="1:14" ht="15.75" customHeight="1">
      <c r="A9" s="25">
        <v>2</v>
      </c>
      <c r="B9" s="11" t="s">
        <v>14</v>
      </c>
      <c r="C9" s="11" t="s">
        <v>2</v>
      </c>
      <c r="D9" s="12">
        <v>1993</v>
      </c>
      <c r="E9" s="28">
        <v>96</v>
      </c>
      <c r="F9" s="28">
        <v>98</v>
      </c>
      <c r="G9" s="30">
        <v>96</v>
      </c>
      <c r="H9" s="30">
        <v>97</v>
      </c>
      <c r="I9" s="30">
        <v>97</v>
      </c>
      <c r="J9" s="30">
        <v>98</v>
      </c>
      <c r="K9" s="25">
        <f t="shared" si="0"/>
        <v>582</v>
      </c>
      <c r="L9" s="57" t="s">
        <v>82</v>
      </c>
      <c r="M9" s="50">
        <v>578</v>
      </c>
      <c r="N9" s="50">
        <f t="shared" si="1"/>
        <v>1160</v>
      </c>
    </row>
    <row r="10" spans="1:14" ht="15.75" customHeight="1">
      <c r="A10" s="25">
        <v>3</v>
      </c>
      <c r="B10" s="46" t="s">
        <v>120</v>
      </c>
      <c r="C10" s="46" t="s">
        <v>2</v>
      </c>
      <c r="D10" s="12">
        <v>1992</v>
      </c>
      <c r="E10" s="28">
        <v>98</v>
      </c>
      <c r="F10" s="28">
        <v>94</v>
      </c>
      <c r="G10" s="30">
        <v>95</v>
      </c>
      <c r="H10" s="30">
        <v>98</v>
      </c>
      <c r="I10" s="30">
        <v>96</v>
      </c>
      <c r="J10" s="30">
        <v>99</v>
      </c>
      <c r="K10" s="25">
        <f t="shared" si="0"/>
        <v>580</v>
      </c>
      <c r="L10" s="57" t="s">
        <v>83</v>
      </c>
      <c r="M10" s="50">
        <v>0</v>
      </c>
      <c r="N10" s="50">
        <f t="shared" si="1"/>
        <v>580</v>
      </c>
    </row>
    <row r="11" spans="1:14" ht="15.75" customHeight="1">
      <c r="A11" s="25">
        <v>4</v>
      </c>
      <c r="B11" s="11" t="s">
        <v>11</v>
      </c>
      <c r="C11" s="11" t="s">
        <v>2</v>
      </c>
      <c r="D11" s="14">
        <v>1968</v>
      </c>
      <c r="E11" s="28">
        <v>96</v>
      </c>
      <c r="F11" s="28">
        <v>98</v>
      </c>
      <c r="G11" s="30">
        <v>96</v>
      </c>
      <c r="H11" s="30">
        <v>95</v>
      </c>
      <c r="I11" s="30">
        <v>99</v>
      </c>
      <c r="J11" s="30">
        <v>96</v>
      </c>
      <c r="K11" s="25">
        <f t="shared" si="0"/>
        <v>580</v>
      </c>
      <c r="L11" s="57" t="s">
        <v>83</v>
      </c>
      <c r="M11" s="50">
        <v>586</v>
      </c>
      <c r="N11" s="50">
        <f t="shared" si="1"/>
        <v>1166</v>
      </c>
    </row>
    <row r="12" spans="1:14" ht="15.75" customHeight="1">
      <c r="A12" s="25">
        <v>5</v>
      </c>
      <c r="B12" s="46" t="s">
        <v>134</v>
      </c>
      <c r="C12" s="46" t="s">
        <v>129</v>
      </c>
      <c r="D12" s="12">
        <v>1977</v>
      </c>
      <c r="E12" s="28">
        <v>96</v>
      </c>
      <c r="F12" s="28">
        <v>96</v>
      </c>
      <c r="G12" s="30">
        <v>96</v>
      </c>
      <c r="H12" s="30">
        <v>98</v>
      </c>
      <c r="I12" s="30">
        <v>98</v>
      </c>
      <c r="J12" s="30">
        <v>95</v>
      </c>
      <c r="K12" s="25">
        <f t="shared" si="0"/>
        <v>579</v>
      </c>
      <c r="L12" s="57" t="s">
        <v>83</v>
      </c>
      <c r="M12" s="50">
        <v>0</v>
      </c>
      <c r="N12" s="50">
        <f t="shared" si="1"/>
        <v>579</v>
      </c>
    </row>
    <row r="13" spans="1:14" ht="15.75" customHeight="1">
      <c r="A13" s="25">
        <v>6</v>
      </c>
      <c r="B13" s="46" t="s">
        <v>133</v>
      </c>
      <c r="C13" s="46" t="s">
        <v>129</v>
      </c>
      <c r="D13" s="12">
        <v>1962</v>
      </c>
      <c r="E13" s="28">
        <v>98</v>
      </c>
      <c r="F13" s="28">
        <v>96</v>
      </c>
      <c r="G13" s="30">
        <v>97</v>
      </c>
      <c r="H13" s="30">
        <v>97</v>
      </c>
      <c r="I13" s="30">
        <v>95</v>
      </c>
      <c r="J13" s="30">
        <v>95</v>
      </c>
      <c r="K13" s="25">
        <f t="shared" si="0"/>
        <v>578</v>
      </c>
      <c r="L13" s="57" t="s">
        <v>83</v>
      </c>
      <c r="M13" s="50">
        <v>0</v>
      </c>
      <c r="N13" s="50">
        <f t="shared" si="1"/>
        <v>578</v>
      </c>
    </row>
    <row r="14" spans="1:14" ht="15.75" customHeight="1">
      <c r="A14" s="25">
        <v>7</v>
      </c>
      <c r="B14" s="47" t="s">
        <v>34</v>
      </c>
      <c r="C14" s="47" t="s">
        <v>31</v>
      </c>
      <c r="D14" s="12">
        <v>1961</v>
      </c>
      <c r="E14" s="28">
        <v>94</v>
      </c>
      <c r="F14" s="28">
        <v>99</v>
      </c>
      <c r="G14" s="30">
        <v>97</v>
      </c>
      <c r="H14" s="30">
        <v>95</v>
      </c>
      <c r="I14" s="30">
        <v>93</v>
      </c>
      <c r="J14" s="30">
        <v>98</v>
      </c>
      <c r="K14" s="25">
        <f t="shared" si="0"/>
        <v>576</v>
      </c>
      <c r="L14" s="57" t="s">
        <v>83</v>
      </c>
      <c r="M14" s="50">
        <v>0</v>
      </c>
      <c r="N14" s="50">
        <f t="shared" si="1"/>
        <v>576</v>
      </c>
    </row>
    <row r="15" spans="1:14" ht="15.75" customHeight="1">
      <c r="A15" s="25">
        <v>8</v>
      </c>
      <c r="B15" s="46" t="s">
        <v>132</v>
      </c>
      <c r="C15" s="46" t="s">
        <v>129</v>
      </c>
      <c r="D15" s="12">
        <v>1994</v>
      </c>
      <c r="E15" s="28">
        <v>95</v>
      </c>
      <c r="F15" s="28">
        <v>95</v>
      </c>
      <c r="G15" s="30">
        <v>92</v>
      </c>
      <c r="H15" s="30">
        <v>96</v>
      </c>
      <c r="I15" s="30">
        <v>95</v>
      </c>
      <c r="J15" s="30">
        <v>94</v>
      </c>
      <c r="K15" s="25">
        <f t="shared" si="0"/>
        <v>567</v>
      </c>
      <c r="L15" s="57" t="s">
        <v>84</v>
      </c>
      <c r="M15" s="50">
        <v>0</v>
      </c>
      <c r="N15" s="50">
        <f t="shared" si="1"/>
        <v>567</v>
      </c>
    </row>
    <row r="16" spans="1:14" ht="15.75" customHeight="1">
      <c r="A16" s="25">
        <v>9</v>
      </c>
      <c r="B16" s="11" t="s">
        <v>137</v>
      </c>
      <c r="C16" s="11" t="s">
        <v>98</v>
      </c>
      <c r="D16" s="12">
        <v>1951</v>
      </c>
      <c r="E16" s="28">
        <v>93</v>
      </c>
      <c r="F16" s="28">
        <v>84</v>
      </c>
      <c r="G16" s="30">
        <v>92</v>
      </c>
      <c r="H16" s="30">
        <v>92</v>
      </c>
      <c r="I16" s="30">
        <v>90</v>
      </c>
      <c r="J16" s="30">
        <v>93</v>
      </c>
      <c r="K16" s="25">
        <f t="shared" si="0"/>
        <v>544</v>
      </c>
      <c r="L16" s="57" t="s">
        <v>85</v>
      </c>
      <c r="M16" s="50">
        <v>0</v>
      </c>
      <c r="N16" s="50">
        <f t="shared" si="1"/>
        <v>544</v>
      </c>
    </row>
    <row r="17" spans="1:14" ht="15.75" customHeight="1">
      <c r="A17" s="25"/>
      <c r="B17" s="11" t="s">
        <v>20</v>
      </c>
      <c r="C17" s="11" t="s">
        <v>19</v>
      </c>
      <c r="D17" s="12">
        <v>1992</v>
      </c>
      <c r="E17" s="28"/>
      <c r="F17" s="28"/>
      <c r="G17" s="30"/>
      <c r="H17" s="30"/>
      <c r="I17" s="30"/>
      <c r="J17" s="30"/>
      <c r="K17" s="25">
        <f t="shared" si="0"/>
        <v>0</v>
      </c>
      <c r="L17" s="57"/>
      <c r="M17" s="50">
        <v>561</v>
      </c>
      <c r="N17" s="50">
        <f t="shared" si="1"/>
        <v>561</v>
      </c>
    </row>
    <row r="18" spans="1:14" ht="15.75" customHeight="1">
      <c r="A18" s="25"/>
      <c r="B18" s="11" t="s">
        <v>47</v>
      </c>
      <c r="C18" s="11" t="s">
        <v>19</v>
      </c>
      <c r="D18" s="12">
        <v>1993</v>
      </c>
      <c r="E18" s="28"/>
      <c r="F18" s="28"/>
      <c r="G18" s="30"/>
      <c r="H18" s="30"/>
      <c r="I18" s="30"/>
      <c r="J18" s="30"/>
      <c r="K18" s="25">
        <f t="shared" si="0"/>
        <v>0</v>
      </c>
      <c r="L18" s="57"/>
      <c r="M18" s="50">
        <v>537</v>
      </c>
      <c r="N18" s="50">
        <f t="shared" si="1"/>
        <v>537</v>
      </c>
    </row>
    <row r="19" spans="1:14" ht="19.5" customHeight="1">
      <c r="A19" s="10"/>
      <c r="B19" s="24" t="s">
        <v>91</v>
      </c>
      <c r="C19" s="11"/>
      <c r="D19" s="12"/>
      <c r="E19" s="28"/>
      <c r="F19" s="28"/>
      <c r="G19" s="30"/>
      <c r="H19" s="30"/>
      <c r="I19" s="30"/>
      <c r="J19" s="30"/>
      <c r="K19" s="25"/>
      <c r="L19" s="57"/>
      <c r="M19" s="50"/>
      <c r="N19" s="50"/>
    </row>
    <row r="20" spans="1:14" ht="15.75" customHeight="1">
      <c r="A20" s="25">
        <v>1</v>
      </c>
      <c r="B20" s="46" t="s">
        <v>131</v>
      </c>
      <c r="C20" s="46" t="s">
        <v>129</v>
      </c>
      <c r="D20" s="12">
        <v>1993</v>
      </c>
      <c r="E20" s="28">
        <v>97</v>
      </c>
      <c r="F20" s="28">
        <v>96</v>
      </c>
      <c r="G20" s="30">
        <v>97</v>
      </c>
      <c r="H20" s="30">
        <v>96</v>
      </c>
      <c r="I20" s="30">
        <v>100</v>
      </c>
      <c r="J20" s="30">
        <v>100</v>
      </c>
      <c r="K20" s="25">
        <f aca="true" t="shared" si="2" ref="K20:K42">SUM(E20:J20)</f>
        <v>586</v>
      </c>
      <c r="L20" s="57" t="s">
        <v>82</v>
      </c>
      <c r="M20" s="50">
        <v>0</v>
      </c>
      <c r="N20" s="50">
        <f>M20+K20</f>
        <v>586</v>
      </c>
    </row>
    <row r="21" spans="1:14" ht="15.75" customHeight="1">
      <c r="A21" s="25">
        <v>2</v>
      </c>
      <c r="B21" s="10" t="s">
        <v>96</v>
      </c>
      <c r="C21" s="10" t="s">
        <v>98</v>
      </c>
      <c r="D21" s="29">
        <v>1961</v>
      </c>
      <c r="E21" s="28">
        <v>97</v>
      </c>
      <c r="F21" s="28">
        <v>99</v>
      </c>
      <c r="G21" s="30">
        <v>98</v>
      </c>
      <c r="H21" s="30">
        <v>97</v>
      </c>
      <c r="I21" s="30">
        <v>96</v>
      </c>
      <c r="J21" s="30">
        <v>97</v>
      </c>
      <c r="K21" s="25">
        <f t="shared" si="2"/>
        <v>584</v>
      </c>
      <c r="L21" s="57" t="s">
        <v>83</v>
      </c>
      <c r="M21" s="50">
        <v>580</v>
      </c>
      <c r="N21" s="50">
        <f>M21+K21</f>
        <v>1164</v>
      </c>
    </row>
    <row r="22" spans="1:14" ht="15.75" customHeight="1">
      <c r="A22" s="25">
        <v>3</v>
      </c>
      <c r="B22" s="11" t="s">
        <v>18</v>
      </c>
      <c r="C22" s="11" t="s">
        <v>19</v>
      </c>
      <c r="D22" s="12">
        <v>1962</v>
      </c>
      <c r="E22" s="28">
        <v>98</v>
      </c>
      <c r="F22" s="28">
        <v>98</v>
      </c>
      <c r="G22" s="30">
        <v>96</v>
      </c>
      <c r="H22" s="30">
        <v>96</v>
      </c>
      <c r="I22" s="30">
        <v>96</v>
      </c>
      <c r="J22" s="30">
        <v>95</v>
      </c>
      <c r="K22" s="25">
        <f t="shared" si="2"/>
        <v>579</v>
      </c>
      <c r="L22" s="57" t="s">
        <v>84</v>
      </c>
      <c r="M22" s="50">
        <v>586</v>
      </c>
      <c r="N22" s="50">
        <f>M22+K22</f>
        <v>1165</v>
      </c>
    </row>
    <row r="23" spans="1:14" ht="15.75" customHeight="1">
      <c r="A23" s="25">
        <v>4</v>
      </c>
      <c r="B23" s="11" t="s">
        <v>50</v>
      </c>
      <c r="C23" s="11" t="s">
        <v>19</v>
      </c>
      <c r="D23" s="12">
        <v>1993</v>
      </c>
      <c r="E23" s="28">
        <v>96</v>
      </c>
      <c r="F23" s="28">
        <v>97</v>
      </c>
      <c r="G23" s="30">
        <v>97</v>
      </c>
      <c r="H23" s="30">
        <v>94</v>
      </c>
      <c r="I23" s="30">
        <v>94</v>
      </c>
      <c r="J23" s="30">
        <v>96</v>
      </c>
      <c r="K23" s="25">
        <f t="shared" si="2"/>
        <v>574</v>
      </c>
      <c r="L23" s="57" t="s">
        <v>84</v>
      </c>
      <c r="M23" s="50">
        <v>558</v>
      </c>
      <c r="N23" s="50">
        <f>M23+K25</f>
        <v>1129</v>
      </c>
    </row>
    <row r="24" spans="1:14" ht="15.75" customHeight="1">
      <c r="A24" s="25">
        <v>5</v>
      </c>
      <c r="B24" s="11" t="s">
        <v>13</v>
      </c>
      <c r="C24" s="11" t="s">
        <v>2</v>
      </c>
      <c r="D24" s="12">
        <v>1993</v>
      </c>
      <c r="E24" s="28">
        <v>95</v>
      </c>
      <c r="F24" s="28">
        <v>96</v>
      </c>
      <c r="G24" s="30">
        <v>96</v>
      </c>
      <c r="H24" s="30">
        <v>97</v>
      </c>
      <c r="I24" s="30">
        <v>96</v>
      </c>
      <c r="J24" s="30">
        <v>94</v>
      </c>
      <c r="K24" s="25">
        <f t="shared" si="2"/>
        <v>574</v>
      </c>
      <c r="L24" s="57" t="s">
        <v>84</v>
      </c>
      <c r="M24" s="50">
        <v>566</v>
      </c>
      <c r="N24" s="50">
        <f>M24+K24</f>
        <v>1140</v>
      </c>
    </row>
    <row r="25" spans="1:14" ht="15.75" customHeight="1">
      <c r="A25" s="25">
        <v>6</v>
      </c>
      <c r="B25" s="11" t="s">
        <v>15</v>
      </c>
      <c r="C25" s="11" t="s">
        <v>2</v>
      </c>
      <c r="D25" s="12">
        <v>1993</v>
      </c>
      <c r="E25" s="28">
        <v>96</v>
      </c>
      <c r="F25" s="28">
        <v>93</v>
      </c>
      <c r="G25" s="30">
        <v>96</v>
      </c>
      <c r="H25" s="30">
        <v>98</v>
      </c>
      <c r="I25" s="30">
        <v>94</v>
      </c>
      <c r="J25" s="30">
        <v>94</v>
      </c>
      <c r="K25" s="25">
        <f t="shared" si="2"/>
        <v>571</v>
      </c>
      <c r="L25" s="57" t="s">
        <v>84</v>
      </c>
      <c r="M25" s="50">
        <v>575</v>
      </c>
      <c r="N25" s="50">
        <f>M25+K25</f>
        <v>1146</v>
      </c>
    </row>
    <row r="26" spans="1:14" ht="15.75" customHeight="1">
      <c r="A26" s="25">
        <v>7</v>
      </c>
      <c r="B26" s="10" t="s">
        <v>100</v>
      </c>
      <c r="C26" s="10" t="s">
        <v>61</v>
      </c>
      <c r="D26" s="29">
        <v>1958</v>
      </c>
      <c r="E26" s="28">
        <v>92</v>
      </c>
      <c r="F26" s="28">
        <v>95</v>
      </c>
      <c r="G26" s="30">
        <v>93</v>
      </c>
      <c r="H26" s="30">
        <v>96</v>
      </c>
      <c r="I26" s="30">
        <v>97</v>
      </c>
      <c r="J26" s="30">
        <v>97</v>
      </c>
      <c r="K26" s="25">
        <f t="shared" si="2"/>
        <v>570</v>
      </c>
      <c r="L26" s="57" t="s">
        <v>84</v>
      </c>
      <c r="M26" s="50">
        <v>573</v>
      </c>
      <c r="N26" s="50">
        <f>M26+K26</f>
        <v>1143</v>
      </c>
    </row>
    <row r="27" spans="1:14" ht="15.75" customHeight="1">
      <c r="A27" s="25">
        <v>8</v>
      </c>
      <c r="B27" s="46" t="s">
        <v>119</v>
      </c>
      <c r="C27" s="46" t="s">
        <v>2</v>
      </c>
      <c r="D27" s="12">
        <v>1996</v>
      </c>
      <c r="E27" s="28">
        <v>95</v>
      </c>
      <c r="F27" s="28">
        <v>87</v>
      </c>
      <c r="G27" s="30">
        <v>97</v>
      </c>
      <c r="H27" s="30">
        <v>98</v>
      </c>
      <c r="I27" s="30">
        <v>97</v>
      </c>
      <c r="J27" s="30">
        <v>95</v>
      </c>
      <c r="K27" s="25">
        <f t="shared" si="2"/>
        <v>569</v>
      </c>
      <c r="L27" s="57" t="s">
        <v>84</v>
      </c>
      <c r="M27" s="50">
        <v>0</v>
      </c>
      <c r="N27" s="50">
        <f>M27+K29</f>
        <v>561</v>
      </c>
    </row>
    <row r="28" spans="1:14" ht="15.75" customHeight="1">
      <c r="A28" s="25">
        <v>9</v>
      </c>
      <c r="B28" s="11" t="s">
        <v>12</v>
      </c>
      <c r="C28" s="11" t="s">
        <v>2</v>
      </c>
      <c r="D28" s="12">
        <v>1984</v>
      </c>
      <c r="E28" s="53">
        <v>95</v>
      </c>
      <c r="F28" s="53">
        <v>96</v>
      </c>
      <c r="G28" s="54">
        <v>97</v>
      </c>
      <c r="H28" s="53">
        <v>91</v>
      </c>
      <c r="I28" s="53">
        <v>93</v>
      </c>
      <c r="J28" s="54">
        <v>95</v>
      </c>
      <c r="K28" s="25">
        <f t="shared" si="2"/>
        <v>567</v>
      </c>
      <c r="L28" s="57" t="s">
        <v>84</v>
      </c>
      <c r="M28" s="50">
        <v>0</v>
      </c>
      <c r="N28" s="50">
        <f aca="true" t="shared" si="3" ref="N28:N42">M28+K28</f>
        <v>567</v>
      </c>
    </row>
    <row r="29" spans="1:14" ht="15.75" customHeight="1">
      <c r="A29" s="25">
        <v>10</v>
      </c>
      <c r="B29" s="46" t="s">
        <v>130</v>
      </c>
      <c r="C29" s="46" t="s">
        <v>129</v>
      </c>
      <c r="D29" s="12">
        <v>1996</v>
      </c>
      <c r="E29" s="28">
        <v>94</v>
      </c>
      <c r="F29" s="28">
        <v>94</v>
      </c>
      <c r="G29" s="30">
        <v>93</v>
      </c>
      <c r="H29" s="30">
        <v>95</v>
      </c>
      <c r="I29" s="30">
        <v>90</v>
      </c>
      <c r="J29" s="30">
        <v>95</v>
      </c>
      <c r="K29" s="25">
        <f t="shared" si="2"/>
        <v>561</v>
      </c>
      <c r="L29" s="57" t="s">
        <v>85</v>
      </c>
      <c r="M29" s="50">
        <v>0</v>
      </c>
      <c r="N29" s="50">
        <f t="shared" si="3"/>
        <v>561</v>
      </c>
    </row>
    <row r="30" spans="1:14" ht="15.75" customHeight="1">
      <c r="A30" s="25">
        <v>11</v>
      </c>
      <c r="B30" s="10" t="s">
        <v>92</v>
      </c>
      <c r="C30" s="10" t="s">
        <v>0</v>
      </c>
      <c r="D30" s="16">
        <v>1995</v>
      </c>
      <c r="E30" s="28">
        <v>91</v>
      </c>
      <c r="F30" s="28">
        <v>90</v>
      </c>
      <c r="G30" s="30">
        <v>95</v>
      </c>
      <c r="H30" s="30">
        <v>95</v>
      </c>
      <c r="I30" s="30">
        <v>96</v>
      </c>
      <c r="J30" s="30">
        <v>92</v>
      </c>
      <c r="K30" s="25">
        <f t="shared" si="2"/>
        <v>559</v>
      </c>
      <c r="L30" s="57" t="s">
        <v>85</v>
      </c>
      <c r="M30" s="50">
        <v>539</v>
      </c>
      <c r="N30" s="50">
        <f t="shared" si="3"/>
        <v>1098</v>
      </c>
    </row>
    <row r="31" spans="1:14" ht="15.75" customHeight="1">
      <c r="A31" s="25">
        <v>12</v>
      </c>
      <c r="B31" s="46" t="s">
        <v>135</v>
      </c>
      <c r="C31" s="46" t="s">
        <v>129</v>
      </c>
      <c r="D31" s="12">
        <v>1999</v>
      </c>
      <c r="E31" s="28">
        <v>96</v>
      </c>
      <c r="F31" s="28">
        <v>91</v>
      </c>
      <c r="G31" s="30">
        <v>96</v>
      </c>
      <c r="H31" s="30">
        <v>92</v>
      </c>
      <c r="I31" s="30">
        <v>93</v>
      </c>
      <c r="J31" s="30">
        <v>90</v>
      </c>
      <c r="K31" s="25">
        <f t="shared" si="2"/>
        <v>558</v>
      </c>
      <c r="L31" s="57" t="s">
        <v>85</v>
      </c>
      <c r="M31" s="50">
        <v>0</v>
      </c>
      <c r="N31" s="50">
        <f t="shared" si="3"/>
        <v>558</v>
      </c>
    </row>
    <row r="32" spans="1:14" ht="15.75" customHeight="1">
      <c r="A32" s="25">
        <v>13</v>
      </c>
      <c r="B32" s="10" t="s">
        <v>97</v>
      </c>
      <c r="C32" s="10" t="s">
        <v>61</v>
      </c>
      <c r="D32" s="29">
        <v>1950</v>
      </c>
      <c r="E32" s="28">
        <v>91</v>
      </c>
      <c r="F32" s="28">
        <v>93</v>
      </c>
      <c r="G32" s="30">
        <v>95</v>
      </c>
      <c r="H32" s="30">
        <v>90</v>
      </c>
      <c r="I32" s="30">
        <v>94</v>
      </c>
      <c r="J32" s="30">
        <v>93</v>
      </c>
      <c r="K32" s="25">
        <f t="shared" si="2"/>
        <v>556</v>
      </c>
      <c r="L32" s="57" t="s">
        <v>85</v>
      </c>
      <c r="M32" s="50">
        <v>565</v>
      </c>
      <c r="N32" s="50">
        <f t="shared" si="3"/>
        <v>1121</v>
      </c>
    </row>
    <row r="33" spans="1:14" ht="15.75" customHeight="1">
      <c r="A33" s="25">
        <v>14</v>
      </c>
      <c r="B33" s="46" t="s">
        <v>136</v>
      </c>
      <c r="C33" s="46" t="s">
        <v>129</v>
      </c>
      <c r="D33" s="12">
        <v>1997</v>
      </c>
      <c r="E33" s="28">
        <v>94</v>
      </c>
      <c r="F33" s="28">
        <v>93</v>
      </c>
      <c r="G33" s="30">
        <v>88</v>
      </c>
      <c r="H33" s="30">
        <v>90</v>
      </c>
      <c r="I33" s="30">
        <v>89</v>
      </c>
      <c r="J33" s="30">
        <v>91</v>
      </c>
      <c r="K33" s="25">
        <f t="shared" si="2"/>
        <v>545</v>
      </c>
      <c r="L33" s="57"/>
      <c r="M33" s="50">
        <v>0</v>
      </c>
      <c r="N33" s="50">
        <f t="shared" si="3"/>
        <v>545</v>
      </c>
    </row>
    <row r="34" spans="1:14" ht="15.75" customHeight="1">
      <c r="A34" s="25">
        <v>15</v>
      </c>
      <c r="B34" s="46" t="s">
        <v>128</v>
      </c>
      <c r="C34" s="46" t="s">
        <v>129</v>
      </c>
      <c r="D34" s="12">
        <v>1996</v>
      </c>
      <c r="E34" s="28">
        <v>81</v>
      </c>
      <c r="F34" s="28">
        <v>94</v>
      </c>
      <c r="G34" s="30">
        <v>89</v>
      </c>
      <c r="H34" s="30">
        <v>92</v>
      </c>
      <c r="I34" s="30">
        <v>92</v>
      </c>
      <c r="J34" s="30">
        <v>94</v>
      </c>
      <c r="K34" s="25">
        <f t="shared" si="2"/>
        <v>542</v>
      </c>
      <c r="L34" s="57"/>
      <c r="M34" s="50">
        <v>0</v>
      </c>
      <c r="N34" s="50">
        <f t="shared" si="3"/>
        <v>542</v>
      </c>
    </row>
    <row r="35" spans="1:14" ht="15.75" customHeight="1">
      <c r="A35" s="25">
        <v>16</v>
      </c>
      <c r="B35" s="11" t="s">
        <v>113</v>
      </c>
      <c r="C35" s="11" t="s">
        <v>2</v>
      </c>
      <c r="D35" s="12">
        <v>1997</v>
      </c>
      <c r="E35" s="28">
        <v>90</v>
      </c>
      <c r="F35" s="28">
        <v>79</v>
      </c>
      <c r="G35" s="30">
        <v>95</v>
      </c>
      <c r="H35" s="30">
        <v>87</v>
      </c>
      <c r="I35" s="30">
        <v>94</v>
      </c>
      <c r="J35" s="30">
        <v>93</v>
      </c>
      <c r="K35" s="25">
        <f t="shared" si="2"/>
        <v>538</v>
      </c>
      <c r="L35" s="57"/>
      <c r="M35" s="50">
        <v>553</v>
      </c>
      <c r="N35" s="50">
        <f t="shared" si="3"/>
        <v>1091</v>
      </c>
    </row>
    <row r="36" spans="1:14" ht="15.75" customHeight="1">
      <c r="A36" s="25"/>
      <c r="B36" s="10" t="s">
        <v>99</v>
      </c>
      <c r="C36" s="10" t="s">
        <v>98</v>
      </c>
      <c r="D36" s="29">
        <v>1984</v>
      </c>
      <c r="E36" s="28"/>
      <c r="F36" s="28"/>
      <c r="G36" s="30"/>
      <c r="H36" s="30"/>
      <c r="I36" s="30"/>
      <c r="J36" s="30"/>
      <c r="K36" s="25">
        <f t="shared" si="2"/>
        <v>0</v>
      </c>
      <c r="L36" s="57"/>
      <c r="M36" s="50">
        <v>586</v>
      </c>
      <c r="N36" s="50">
        <f t="shared" si="3"/>
        <v>586</v>
      </c>
    </row>
    <row r="37" spans="1:14" ht="15.75" customHeight="1">
      <c r="A37" s="25"/>
      <c r="B37" s="11" t="s">
        <v>25</v>
      </c>
      <c r="C37" s="11" t="s">
        <v>19</v>
      </c>
      <c r="D37" s="12">
        <v>1987</v>
      </c>
      <c r="E37" s="28"/>
      <c r="F37" s="28"/>
      <c r="G37" s="30"/>
      <c r="H37" s="30"/>
      <c r="I37" s="30"/>
      <c r="J37" s="30"/>
      <c r="K37" s="25">
        <f t="shared" si="2"/>
        <v>0</v>
      </c>
      <c r="L37" s="57"/>
      <c r="M37" s="50">
        <v>583</v>
      </c>
      <c r="N37" s="50">
        <f t="shared" si="3"/>
        <v>583</v>
      </c>
    </row>
    <row r="38" spans="1:14" ht="15.75" customHeight="1">
      <c r="A38" s="25"/>
      <c r="B38" s="11" t="s">
        <v>22</v>
      </c>
      <c r="C38" s="11" t="s">
        <v>19</v>
      </c>
      <c r="D38" s="12">
        <v>1992</v>
      </c>
      <c r="E38" s="28"/>
      <c r="F38" s="28"/>
      <c r="G38" s="30"/>
      <c r="H38" s="30"/>
      <c r="I38" s="30"/>
      <c r="J38" s="30"/>
      <c r="K38" s="25">
        <f t="shared" si="2"/>
        <v>0</v>
      </c>
      <c r="L38" s="57"/>
      <c r="M38" s="50">
        <v>573</v>
      </c>
      <c r="N38" s="50">
        <f t="shared" si="3"/>
        <v>573</v>
      </c>
    </row>
    <row r="39" spans="1:14" ht="15.75" customHeight="1">
      <c r="A39" s="25"/>
      <c r="B39" s="11" t="s">
        <v>62</v>
      </c>
      <c r="C39" s="11" t="s">
        <v>19</v>
      </c>
      <c r="D39" s="12">
        <v>1987</v>
      </c>
      <c r="E39" s="28"/>
      <c r="F39" s="28"/>
      <c r="G39" s="30"/>
      <c r="H39" s="30"/>
      <c r="I39" s="30"/>
      <c r="J39" s="30"/>
      <c r="K39" s="25">
        <f t="shared" si="2"/>
        <v>0</v>
      </c>
      <c r="L39" s="57"/>
      <c r="M39" s="50">
        <v>562</v>
      </c>
      <c r="N39" s="50">
        <f t="shared" si="3"/>
        <v>562</v>
      </c>
    </row>
    <row r="40" spans="1:14" ht="15.75" customHeight="1">
      <c r="A40" s="25"/>
      <c r="B40" s="11" t="s">
        <v>44</v>
      </c>
      <c r="C40" s="11" t="s">
        <v>2</v>
      </c>
      <c r="D40" s="12">
        <v>1997</v>
      </c>
      <c r="E40" s="28"/>
      <c r="F40" s="28"/>
      <c r="G40" s="30"/>
      <c r="H40" s="30"/>
      <c r="I40" s="30"/>
      <c r="J40" s="30"/>
      <c r="K40" s="25">
        <f t="shared" si="2"/>
        <v>0</v>
      </c>
      <c r="L40" s="57"/>
      <c r="M40" s="50">
        <v>549</v>
      </c>
      <c r="N40" s="50">
        <f t="shared" si="3"/>
        <v>549</v>
      </c>
    </row>
    <row r="41" spans="1:14" ht="15.75" customHeight="1">
      <c r="A41" s="25"/>
      <c r="B41" s="10" t="s">
        <v>108</v>
      </c>
      <c r="C41" s="10" t="s">
        <v>19</v>
      </c>
      <c r="D41" s="29">
        <v>1995</v>
      </c>
      <c r="E41" s="28"/>
      <c r="F41" s="28"/>
      <c r="G41" s="30"/>
      <c r="H41" s="30"/>
      <c r="I41" s="30"/>
      <c r="J41" s="30"/>
      <c r="K41" s="25">
        <f t="shared" si="2"/>
        <v>0</v>
      </c>
      <c r="L41" s="57"/>
      <c r="M41" s="50">
        <v>537</v>
      </c>
      <c r="N41" s="50">
        <f t="shared" si="3"/>
        <v>537</v>
      </c>
    </row>
    <row r="42" spans="1:14" ht="15.75" customHeight="1">
      <c r="A42" s="25"/>
      <c r="B42" s="11" t="s">
        <v>56</v>
      </c>
      <c r="C42" s="11" t="s">
        <v>54</v>
      </c>
      <c r="D42" s="12">
        <v>1996</v>
      </c>
      <c r="E42" s="28"/>
      <c r="F42" s="28"/>
      <c r="G42" s="30"/>
      <c r="H42" s="30"/>
      <c r="I42" s="30"/>
      <c r="J42" s="30"/>
      <c r="K42" s="25">
        <f t="shared" si="2"/>
        <v>0</v>
      </c>
      <c r="L42" s="57"/>
      <c r="M42" s="50">
        <v>506</v>
      </c>
      <c r="N42" s="50">
        <f t="shared" si="3"/>
        <v>506</v>
      </c>
    </row>
    <row r="43" ht="6" customHeight="1"/>
    <row r="44" spans="2:9" ht="12.75">
      <c r="B44" s="42" t="s">
        <v>109</v>
      </c>
      <c r="C44" s="43"/>
      <c r="D44" s="43"/>
      <c r="E44" s="43"/>
      <c r="F44" s="43"/>
      <c r="G44" s="43"/>
      <c r="H44" s="43"/>
      <c r="I44" s="44" t="s">
        <v>110</v>
      </c>
    </row>
    <row r="45" spans="2:9" ht="6.75" customHeight="1">
      <c r="B45" s="43"/>
      <c r="C45" s="43"/>
      <c r="D45" s="43"/>
      <c r="E45" s="43"/>
      <c r="F45" s="43"/>
      <c r="G45" s="43"/>
      <c r="H45" s="43"/>
      <c r="I45" s="44"/>
    </row>
    <row r="46" spans="2:9" ht="12.75">
      <c r="B46" s="42" t="s">
        <v>112</v>
      </c>
      <c r="C46" s="43"/>
      <c r="D46" s="43"/>
      <c r="E46" s="43"/>
      <c r="F46" s="43"/>
      <c r="G46" s="43"/>
      <c r="H46" s="43"/>
      <c r="I46" s="44" t="s">
        <v>111</v>
      </c>
    </row>
  </sheetData>
  <sheetProtection/>
  <printOptions horizontalCentered="1"/>
  <pageMargins left="0.35433070866141736" right="0.7480314960629921" top="0.1968503937007874" bottom="0" header="0.5118110236220472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140625" style="0" customWidth="1"/>
    <col min="3" max="3" width="20.7109375" style="0" customWidth="1"/>
  </cols>
  <sheetData>
    <row r="1" ht="18">
      <c r="A1" s="2" t="s">
        <v>40</v>
      </c>
    </row>
    <row r="2" ht="18">
      <c r="A2" s="2" t="s">
        <v>39</v>
      </c>
    </row>
    <row r="3" spans="1:12" ht="20.25">
      <c r="A3" s="2" t="s">
        <v>65</v>
      </c>
      <c r="F3" s="1"/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</row>
    <row r="4" spans="1:12" ht="18">
      <c r="A4" s="2"/>
      <c r="F4" s="1" t="s">
        <v>87</v>
      </c>
      <c r="G4" s="1">
        <v>593</v>
      </c>
      <c r="H4" s="1">
        <v>588</v>
      </c>
      <c r="I4" s="1">
        <v>582</v>
      </c>
      <c r="J4" s="1">
        <v>574</v>
      </c>
      <c r="K4" s="1">
        <v>556</v>
      </c>
      <c r="L4" s="1">
        <v>540</v>
      </c>
    </row>
    <row r="5" spans="1:12" ht="18">
      <c r="A5" s="2"/>
      <c r="F5" s="1" t="s">
        <v>88</v>
      </c>
      <c r="G5" s="1">
        <v>595</v>
      </c>
      <c r="H5" s="1">
        <v>590</v>
      </c>
      <c r="I5" s="1">
        <v>585</v>
      </c>
      <c r="J5" s="1">
        <v>580</v>
      </c>
      <c r="K5" s="1">
        <v>566</v>
      </c>
      <c r="L5" s="1">
        <v>550</v>
      </c>
    </row>
    <row r="6" spans="1:12" ht="12.75">
      <c r="A6" s="25" t="s">
        <v>64</v>
      </c>
      <c r="B6" s="26" t="s">
        <v>5</v>
      </c>
      <c r="C6" s="26" t="s">
        <v>6</v>
      </c>
      <c r="D6" s="27" t="s">
        <v>7</v>
      </c>
      <c r="E6" s="26">
        <v>1</v>
      </c>
      <c r="F6" s="26">
        <v>2</v>
      </c>
      <c r="G6" s="25">
        <v>3</v>
      </c>
      <c r="H6" s="25">
        <v>4</v>
      </c>
      <c r="I6" s="25">
        <v>5</v>
      </c>
      <c r="J6" s="25">
        <v>6</v>
      </c>
      <c r="K6" s="25" t="s">
        <v>78</v>
      </c>
      <c r="L6" s="25" t="s">
        <v>79</v>
      </c>
    </row>
    <row r="7" spans="1:12" ht="18.75">
      <c r="A7" s="25"/>
      <c r="B7" s="24" t="s">
        <v>90</v>
      </c>
      <c r="C7" s="26"/>
      <c r="D7" s="27"/>
      <c r="E7" s="26"/>
      <c r="F7" s="26"/>
      <c r="G7" s="25"/>
      <c r="H7" s="25"/>
      <c r="I7" s="25"/>
      <c r="J7" s="25"/>
      <c r="K7" s="25"/>
      <c r="L7" s="25"/>
    </row>
    <row r="8" spans="1:12" ht="19.5" customHeight="1">
      <c r="A8" s="25">
        <v>1</v>
      </c>
      <c r="B8" s="11" t="s">
        <v>21</v>
      </c>
      <c r="C8" s="11" t="s">
        <v>19</v>
      </c>
      <c r="D8" s="12">
        <v>1970</v>
      </c>
      <c r="E8" s="28">
        <v>97</v>
      </c>
      <c r="F8" s="28">
        <v>99</v>
      </c>
      <c r="G8" s="30">
        <v>98</v>
      </c>
      <c r="H8" s="30">
        <v>97</v>
      </c>
      <c r="I8" s="30">
        <v>97</v>
      </c>
      <c r="J8" s="30">
        <v>99</v>
      </c>
      <c r="K8" s="25">
        <f>SUM(E8:J8)</f>
        <v>587</v>
      </c>
      <c r="L8" s="25" t="s">
        <v>82</v>
      </c>
    </row>
    <row r="9" spans="1:12" ht="19.5" customHeight="1">
      <c r="A9" s="25">
        <v>2</v>
      </c>
      <c r="B9" s="11" t="s">
        <v>11</v>
      </c>
      <c r="C9" s="11" t="s">
        <v>2</v>
      </c>
      <c r="D9" s="14">
        <v>1968</v>
      </c>
      <c r="E9" s="28">
        <v>98</v>
      </c>
      <c r="F9" s="28">
        <v>97</v>
      </c>
      <c r="G9" s="30">
        <v>99</v>
      </c>
      <c r="H9" s="30">
        <v>97</v>
      </c>
      <c r="I9" s="30">
        <v>96</v>
      </c>
      <c r="J9" s="30">
        <v>99</v>
      </c>
      <c r="K9" s="25">
        <f>SUM(E9:J9)</f>
        <v>586</v>
      </c>
      <c r="L9" s="25" t="s">
        <v>82</v>
      </c>
    </row>
    <row r="10" spans="1:12" ht="19.5" customHeight="1">
      <c r="A10" s="25">
        <v>3</v>
      </c>
      <c r="B10" s="11" t="s">
        <v>14</v>
      </c>
      <c r="C10" s="11" t="s">
        <v>2</v>
      </c>
      <c r="D10" s="12">
        <v>1993</v>
      </c>
      <c r="E10" s="28">
        <v>97</v>
      </c>
      <c r="F10" s="28">
        <v>93</v>
      </c>
      <c r="G10" s="30">
        <v>96</v>
      </c>
      <c r="H10" s="30">
        <v>98</v>
      </c>
      <c r="I10" s="30">
        <v>96</v>
      </c>
      <c r="J10" s="30">
        <v>98</v>
      </c>
      <c r="K10" s="25">
        <f>SUM(E10:J10)</f>
        <v>578</v>
      </c>
      <c r="L10" s="25" t="s">
        <v>83</v>
      </c>
    </row>
    <row r="11" spans="1:12" ht="19.5" customHeight="1">
      <c r="A11" s="25">
        <v>4</v>
      </c>
      <c r="B11" s="11" t="s">
        <v>20</v>
      </c>
      <c r="C11" s="11" t="s">
        <v>19</v>
      </c>
      <c r="D11" s="12">
        <v>1992</v>
      </c>
      <c r="E11" s="28">
        <v>94</v>
      </c>
      <c r="F11" s="28">
        <v>93</v>
      </c>
      <c r="G11" s="30">
        <v>92</v>
      </c>
      <c r="H11" s="30">
        <v>96</v>
      </c>
      <c r="I11" s="30">
        <v>94</v>
      </c>
      <c r="J11" s="30">
        <v>92</v>
      </c>
      <c r="K11" s="25">
        <f>SUM(E11:J11)</f>
        <v>561</v>
      </c>
      <c r="L11" s="25" t="s">
        <v>84</v>
      </c>
    </row>
    <row r="12" spans="1:12" ht="19.5" customHeight="1">
      <c r="A12" s="25">
        <v>5</v>
      </c>
      <c r="B12" s="11" t="s">
        <v>47</v>
      </c>
      <c r="C12" s="11" t="s">
        <v>19</v>
      </c>
      <c r="D12" s="12">
        <v>1993</v>
      </c>
      <c r="E12" s="28">
        <v>93</v>
      </c>
      <c r="F12" s="28">
        <v>93</v>
      </c>
      <c r="G12" s="30">
        <v>89</v>
      </c>
      <c r="H12" s="30">
        <v>86</v>
      </c>
      <c r="I12" s="30">
        <v>86</v>
      </c>
      <c r="J12" s="30">
        <v>90</v>
      </c>
      <c r="K12" s="25">
        <f>SUM(E12:J12)</f>
        <v>537</v>
      </c>
      <c r="L12" s="25"/>
    </row>
    <row r="13" spans="1:12" ht="19.5" customHeight="1">
      <c r="A13" s="10"/>
      <c r="B13" s="24" t="s">
        <v>91</v>
      </c>
      <c r="C13" s="11"/>
      <c r="D13" s="12"/>
      <c r="E13" s="28"/>
      <c r="F13" s="28"/>
      <c r="G13" s="30"/>
      <c r="H13" s="30"/>
      <c r="I13" s="30"/>
      <c r="J13" s="30"/>
      <c r="K13" s="25"/>
      <c r="L13" s="25"/>
    </row>
    <row r="14" spans="1:12" ht="19.5" customHeight="1">
      <c r="A14" s="25">
        <v>1</v>
      </c>
      <c r="B14" s="10" t="s">
        <v>99</v>
      </c>
      <c r="C14" s="10" t="s">
        <v>98</v>
      </c>
      <c r="D14" s="29">
        <v>1984</v>
      </c>
      <c r="E14" s="28">
        <v>98</v>
      </c>
      <c r="F14" s="28">
        <v>97</v>
      </c>
      <c r="G14" s="30">
        <v>97</v>
      </c>
      <c r="H14" s="30">
        <v>96</v>
      </c>
      <c r="I14" s="30">
        <v>100</v>
      </c>
      <c r="J14" s="30">
        <v>98</v>
      </c>
      <c r="K14" s="25">
        <f aca="true" t="shared" si="0" ref="K14:K29">SUM(E14:J14)</f>
        <v>586</v>
      </c>
      <c r="L14" s="25" t="s">
        <v>82</v>
      </c>
    </row>
    <row r="15" spans="1:12" ht="19.5" customHeight="1">
      <c r="A15" s="25">
        <v>2</v>
      </c>
      <c r="B15" s="11" t="s">
        <v>18</v>
      </c>
      <c r="C15" s="11" t="s">
        <v>19</v>
      </c>
      <c r="D15" s="12">
        <v>1962</v>
      </c>
      <c r="E15" s="28">
        <v>99</v>
      </c>
      <c r="F15" s="28">
        <v>97</v>
      </c>
      <c r="G15" s="30">
        <v>99</v>
      </c>
      <c r="H15" s="30">
        <v>97</v>
      </c>
      <c r="I15" s="30">
        <v>98</v>
      </c>
      <c r="J15" s="30">
        <v>96</v>
      </c>
      <c r="K15" s="25">
        <f t="shared" si="0"/>
        <v>586</v>
      </c>
      <c r="L15" s="25" t="s">
        <v>82</v>
      </c>
    </row>
    <row r="16" spans="1:12" ht="19.5" customHeight="1">
      <c r="A16" s="25">
        <v>3</v>
      </c>
      <c r="B16" s="11" t="s">
        <v>25</v>
      </c>
      <c r="C16" s="11" t="s">
        <v>19</v>
      </c>
      <c r="D16" s="12">
        <v>1987</v>
      </c>
      <c r="E16" s="28">
        <v>95</v>
      </c>
      <c r="F16" s="28">
        <v>96</v>
      </c>
      <c r="G16" s="30">
        <v>96</v>
      </c>
      <c r="H16" s="30">
        <v>98</v>
      </c>
      <c r="I16" s="30">
        <v>99</v>
      </c>
      <c r="J16" s="30">
        <v>99</v>
      </c>
      <c r="K16" s="25">
        <f t="shared" si="0"/>
        <v>583</v>
      </c>
      <c r="L16" s="25" t="s">
        <v>83</v>
      </c>
    </row>
    <row r="17" spans="1:12" ht="19.5" customHeight="1">
      <c r="A17" s="25">
        <v>4</v>
      </c>
      <c r="B17" s="10" t="s">
        <v>96</v>
      </c>
      <c r="C17" s="10" t="s">
        <v>98</v>
      </c>
      <c r="D17" s="29">
        <v>1961</v>
      </c>
      <c r="E17" s="28">
        <v>98</v>
      </c>
      <c r="F17" s="28">
        <v>98</v>
      </c>
      <c r="G17" s="30">
        <v>95</v>
      </c>
      <c r="H17" s="30">
        <v>96</v>
      </c>
      <c r="I17" s="30">
        <v>97</v>
      </c>
      <c r="J17" s="30">
        <v>96</v>
      </c>
      <c r="K17" s="25">
        <f t="shared" si="0"/>
        <v>580</v>
      </c>
      <c r="L17" s="25" t="s">
        <v>83</v>
      </c>
    </row>
    <row r="18" spans="1:12" ht="19.5" customHeight="1">
      <c r="A18" s="25">
        <v>5</v>
      </c>
      <c r="B18" s="11" t="s">
        <v>15</v>
      </c>
      <c r="C18" s="11" t="s">
        <v>2</v>
      </c>
      <c r="D18" s="12">
        <v>1993</v>
      </c>
      <c r="E18" s="28">
        <v>93</v>
      </c>
      <c r="F18" s="28">
        <v>95</v>
      </c>
      <c r="G18" s="30">
        <v>95</v>
      </c>
      <c r="H18" s="30">
        <v>98</v>
      </c>
      <c r="I18" s="30">
        <v>96</v>
      </c>
      <c r="J18" s="30">
        <v>98</v>
      </c>
      <c r="K18" s="25">
        <f t="shared" si="0"/>
        <v>575</v>
      </c>
      <c r="L18" s="25" t="s">
        <v>84</v>
      </c>
    </row>
    <row r="19" spans="1:12" ht="19.5" customHeight="1">
      <c r="A19" s="25">
        <v>6</v>
      </c>
      <c r="B19" s="10" t="s">
        <v>100</v>
      </c>
      <c r="C19" s="10" t="s">
        <v>61</v>
      </c>
      <c r="D19" s="29">
        <v>1958</v>
      </c>
      <c r="E19" s="28">
        <v>97</v>
      </c>
      <c r="F19" s="28">
        <v>95</v>
      </c>
      <c r="G19" s="30">
        <v>94</v>
      </c>
      <c r="H19" s="30">
        <v>95</v>
      </c>
      <c r="I19" s="30">
        <v>96</v>
      </c>
      <c r="J19" s="30">
        <v>96</v>
      </c>
      <c r="K19" s="25">
        <f t="shared" si="0"/>
        <v>573</v>
      </c>
      <c r="L19" s="25" t="s">
        <v>84</v>
      </c>
    </row>
    <row r="20" spans="1:12" ht="19.5" customHeight="1">
      <c r="A20" s="25">
        <v>7</v>
      </c>
      <c r="B20" s="11" t="s">
        <v>22</v>
      </c>
      <c r="C20" s="11" t="s">
        <v>19</v>
      </c>
      <c r="D20" s="12">
        <v>1992</v>
      </c>
      <c r="E20" s="28">
        <v>96</v>
      </c>
      <c r="F20" s="28">
        <v>98</v>
      </c>
      <c r="G20" s="30">
        <v>93</v>
      </c>
      <c r="H20" s="30">
        <v>95</v>
      </c>
      <c r="I20" s="30">
        <v>96</v>
      </c>
      <c r="J20" s="30">
        <v>95</v>
      </c>
      <c r="K20" s="25">
        <f t="shared" si="0"/>
        <v>573</v>
      </c>
      <c r="L20" s="25" t="s">
        <v>84</v>
      </c>
    </row>
    <row r="21" spans="1:12" ht="19.5" customHeight="1">
      <c r="A21" s="25">
        <v>8</v>
      </c>
      <c r="B21" s="11" t="s">
        <v>13</v>
      </c>
      <c r="C21" s="11" t="s">
        <v>2</v>
      </c>
      <c r="D21" s="12">
        <v>1993</v>
      </c>
      <c r="E21" s="28">
        <v>93</v>
      </c>
      <c r="F21" s="28">
        <v>96</v>
      </c>
      <c r="G21" s="30">
        <v>95</v>
      </c>
      <c r="H21" s="30">
        <v>95</v>
      </c>
      <c r="I21" s="30">
        <v>92</v>
      </c>
      <c r="J21" s="30">
        <v>95</v>
      </c>
      <c r="K21" s="25">
        <f t="shared" si="0"/>
        <v>566</v>
      </c>
      <c r="L21" s="25" t="s">
        <v>84</v>
      </c>
    </row>
    <row r="22" spans="1:12" ht="19.5" customHeight="1">
      <c r="A22" s="25">
        <v>9</v>
      </c>
      <c r="B22" s="10" t="s">
        <v>97</v>
      </c>
      <c r="C22" s="10" t="s">
        <v>61</v>
      </c>
      <c r="D22" s="29">
        <v>1950</v>
      </c>
      <c r="E22" s="28">
        <v>93</v>
      </c>
      <c r="F22" s="28">
        <v>93</v>
      </c>
      <c r="G22" s="30">
        <v>93</v>
      </c>
      <c r="H22" s="30">
        <v>96</v>
      </c>
      <c r="I22" s="30">
        <v>95</v>
      </c>
      <c r="J22" s="30">
        <v>95</v>
      </c>
      <c r="K22" s="25">
        <f t="shared" si="0"/>
        <v>565</v>
      </c>
      <c r="L22" s="25" t="s">
        <v>85</v>
      </c>
    </row>
    <row r="23" spans="1:12" ht="19.5" customHeight="1">
      <c r="A23" s="25">
        <v>10</v>
      </c>
      <c r="B23" s="11" t="s">
        <v>62</v>
      </c>
      <c r="C23" s="11" t="s">
        <v>19</v>
      </c>
      <c r="D23" s="12">
        <v>1987</v>
      </c>
      <c r="E23" s="28">
        <v>97</v>
      </c>
      <c r="F23" s="28">
        <v>91</v>
      </c>
      <c r="G23" s="30">
        <v>95</v>
      </c>
      <c r="H23" s="30">
        <v>91</v>
      </c>
      <c r="I23" s="30">
        <v>93</v>
      </c>
      <c r="J23" s="30">
        <v>95</v>
      </c>
      <c r="K23" s="25">
        <f t="shared" si="0"/>
        <v>562</v>
      </c>
      <c r="L23" s="25" t="s">
        <v>85</v>
      </c>
    </row>
    <row r="24" spans="1:12" ht="19.5" customHeight="1">
      <c r="A24" s="25">
        <v>11</v>
      </c>
      <c r="B24" s="11" t="s">
        <v>50</v>
      </c>
      <c r="C24" s="11" t="s">
        <v>19</v>
      </c>
      <c r="D24" s="12">
        <v>1993</v>
      </c>
      <c r="E24" s="28">
        <v>88</v>
      </c>
      <c r="F24" s="28">
        <v>95</v>
      </c>
      <c r="G24" s="30">
        <v>95</v>
      </c>
      <c r="H24" s="30">
        <v>91</v>
      </c>
      <c r="I24" s="30">
        <v>93</v>
      </c>
      <c r="J24" s="30">
        <v>96</v>
      </c>
      <c r="K24" s="25">
        <f t="shared" si="0"/>
        <v>558</v>
      </c>
      <c r="L24" s="25" t="s">
        <v>85</v>
      </c>
    </row>
    <row r="25" spans="1:12" ht="19.5" customHeight="1">
      <c r="A25" s="25">
        <v>12</v>
      </c>
      <c r="B25" s="11" t="s">
        <v>113</v>
      </c>
      <c r="C25" s="11" t="s">
        <v>2</v>
      </c>
      <c r="D25" s="12">
        <v>1997</v>
      </c>
      <c r="E25" s="28">
        <v>93</v>
      </c>
      <c r="F25" s="28">
        <v>89</v>
      </c>
      <c r="G25" s="30">
        <v>93</v>
      </c>
      <c r="H25" s="30">
        <v>93</v>
      </c>
      <c r="I25" s="30">
        <v>94</v>
      </c>
      <c r="J25" s="30">
        <v>91</v>
      </c>
      <c r="K25" s="25">
        <f t="shared" si="0"/>
        <v>553</v>
      </c>
      <c r="L25" s="25" t="s">
        <v>85</v>
      </c>
    </row>
    <row r="26" spans="1:12" ht="19.5" customHeight="1">
      <c r="A26" s="25">
        <v>13</v>
      </c>
      <c r="B26" s="11" t="s">
        <v>44</v>
      </c>
      <c r="C26" s="11" t="s">
        <v>2</v>
      </c>
      <c r="D26" s="12">
        <v>1997</v>
      </c>
      <c r="E26" s="28">
        <v>94</v>
      </c>
      <c r="F26" s="28">
        <v>91</v>
      </c>
      <c r="G26" s="30">
        <v>91</v>
      </c>
      <c r="H26" s="30">
        <v>95</v>
      </c>
      <c r="I26" s="30">
        <v>84</v>
      </c>
      <c r="J26" s="30">
        <v>94</v>
      </c>
      <c r="K26" s="25">
        <f t="shared" si="0"/>
        <v>549</v>
      </c>
      <c r="L26" s="25"/>
    </row>
    <row r="27" spans="1:12" ht="19.5" customHeight="1">
      <c r="A27" s="25">
        <v>14</v>
      </c>
      <c r="B27" s="10" t="s">
        <v>92</v>
      </c>
      <c r="C27" s="10" t="s">
        <v>0</v>
      </c>
      <c r="D27" s="16">
        <v>1995</v>
      </c>
      <c r="E27" s="28">
        <v>89</v>
      </c>
      <c r="F27" s="28">
        <v>90</v>
      </c>
      <c r="G27" s="30">
        <v>90</v>
      </c>
      <c r="H27" s="30">
        <v>90</v>
      </c>
      <c r="I27" s="30">
        <v>88</v>
      </c>
      <c r="J27" s="30">
        <v>92</v>
      </c>
      <c r="K27" s="25">
        <f t="shared" si="0"/>
        <v>539</v>
      </c>
      <c r="L27" s="25"/>
    </row>
    <row r="28" spans="1:12" ht="19.5" customHeight="1">
      <c r="A28" s="25">
        <v>15</v>
      </c>
      <c r="B28" s="10" t="s">
        <v>108</v>
      </c>
      <c r="C28" s="10" t="s">
        <v>19</v>
      </c>
      <c r="D28" s="29">
        <v>1995</v>
      </c>
      <c r="E28" s="28">
        <v>92</v>
      </c>
      <c r="F28" s="28">
        <v>93</v>
      </c>
      <c r="G28" s="30">
        <v>91</v>
      </c>
      <c r="H28" s="30">
        <v>88</v>
      </c>
      <c r="I28" s="30">
        <v>88</v>
      </c>
      <c r="J28" s="30">
        <v>85</v>
      </c>
      <c r="K28" s="25">
        <f t="shared" si="0"/>
        <v>537</v>
      </c>
      <c r="L28" s="25"/>
    </row>
    <row r="29" spans="1:12" ht="19.5" customHeight="1">
      <c r="A29" s="25">
        <v>16</v>
      </c>
      <c r="B29" s="11" t="s">
        <v>56</v>
      </c>
      <c r="C29" s="11" t="s">
        <v>54</v>
      </c>
      <c r="D29" s="12">
        <v>1996</v>
      </c>
      <c r="E29" s="28">
        <v>78</v>
      </c>
      <c r="F29" s="28">
        <v>83</v>
      </c>
      <c r="G29" s="30">
        <v>84</v>
      </c>
      <c r="H29" s="30">
        <v>88</v>
      </c>
      <c r="I29" s="30">
        <v>88</v>
      </c>
      <c r="J29" s="30">
        <v>85</v>
      </c>
      <c r="K29" s="25">
        <f t="shared" si="0"/>
        <v>506</v>
      </c>
      <c r="L29" s="25"/>
    </row>
    <row r="31" spans="2:9" ht="12.75">
      <c r="B31" s="42" t="s">
        <v>109</v>
      </c>
      <c r="C31" s="43"/>
      <c r="D31" s="43"/>
      <c r="E31" s="43"/>
      <c r="F31" s="43"/>
      <c r="G31" s="43"/>
      <c r="H31" s="43"/>
      <c r="I31" s="44" t="s">
        <v>110</v>
      </c>
    </row>
    <row r="32" spans="2:9" ht="12.75">
      <c r="B32" s="43"/>
      <c r="C32" s="43"/>
      <c r="D32" s="43"/>
      <c r="E32" s="43"/>
      <c r="F32" s="43"/>
      <c r="G32" s="43"/>
      <c r="H32" s="43"/>
      <c r="I32" s="44"/>
    </row>
    <row r="33" spans="2:9" ht="12.75">
      <c r="B33" s="42" t="s">
        <v>112</v>
      </c>
      <c r="C33" s="43"/>
      <c r="D33" s="43"/>
      <c r="E33" s="43"/>
      <c r="F33" s="43"/>
      <c r="G33" s="43"/>
      <c r="H33" s="43"/>
      <c r="I33" s="44" t="s">
        <v>111</v>
      </c>
    </row>
  </sheetData>
  <sheetProtection/>
  <printOptions horizontalCentered="1"/>
  <pageMargins left="0" right="0" top="0.7874015748031497" bottom="0" header="0.5118110236220472" footer="0.5118110236220472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00390625" style="0" customWidth="1"/>
    <col min="3" max="3" width="18.8515625" style="0" customWidth="1"/>
    <col min="4" max="4" width="6.421875" style="0" customWidth="1"/>
    <col min="5" max="7" width="8.140625" style="0" customWidth="1"/>
    <col min="9" max="11" width="8.28125" style="0" customWidth="1"/>
    <col min="17" max="17" width="13.00390625" style="0" customWidth="1"/>
  </cols>
  <sheetData>
    <row r="1" spans="1:9" ht="18">
      <c r="A1" s="2" t="s">
        <v>146</v>
      </c>
      <c r="E1" s="56"/>
      <c r="F1" s="56"/>
      <c r="G1" s="55"/>
      <c r="I1" s="4"/>
    </row>
    <row r="2" spans="1:9" ht="18">
      <c r="A2" s="2" t="s">
        <v>156</v>
      </c>
      <c r="E2" s="56"/>
      <c r="F2" s="56"/>
      <c r="G2" s="55"/>
      <c r="I2" s="4"/>
    </row>
    <row r="3" spans="1:14" ht="20.25">
      <c r="A3" s="2" t="s">
        <v>66</v>
      </c>
      <c r="H3" s="1"/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7" ht="18">
      <c r="A4" s="72"/>
      <c r="B4" s="73"/>
      <c r="C4" s="73"/>
      <c r="D4" s="73"/>
      <c r="E4" s="73"/>
      <c r="F4" s="73"/>
      <c r="G4" s="73"/>
      <c r="H4" s="71" t="s">
        <v>87</v>
      </c>
      <c r="I4" s="71">
        <v>588</v>
      </c>
      <c r="J4" s="71">
        <v>575</v>
      </c>
      <c r="K4" s="71">
        <v>564</v>
      </c>
      <c r="L4" s="71">
        <v>555</v>
      </c>
      <c r="M4" s="71">
        <v>535</v>
      </c>
      <c r="N4" s="71">
        <v>510</v>
      </c>
      <c r="O4" s="73"/>
      <c r="P4" s="73"/>
      <c r="Q4" s="73"/>
    </row>
    <row r="5" spans="1:17" ht="25.5">
      <c r="A5" s="115" t="s">
        <v>64</v>
      </c>
      <c r="B5" s="21" t="s">
        <v>5</v>
      </c>
      <c r="C5" s="21" t="s">
        <v>6</v>
      </c>
      <c r="D5" s="21" t="s">
        <v>7</v>
      </c>
      <c r="E5" s="21">
        <v>1</v>
      </c>
      <c r="F5" s="21">
        <v>2</v>
      </c>
      <c r="G5" s="21">
        <v>3</v>
      </c>
      <c r="H5" s="21" t="s">
        <v>86</v>
      </c>
      <c r="I5" s="21">
        <v>1</v>
      </c>
      <c r="J5" s="21">
        <v>2</v>
      </c>
      <c r="K5" s="21">
        <v>3</v>
      </c>
      <c r="L5" s="17" t="s">
        <v>86</v>
      </c>
      <c r="M5" s="132" t="s">
        <v>153</v>
      </c>
      <c r="N5" s="17" t="s">
        <v>79</v>
      </c>
      <c r="O5" s="116" t="s">
        <v>143</v>
      </c>
      <c r="P5" s="117" t="s">
        <v>147</v>
      </c>
      <c r="Q5" s="114" t="s">
        <v>157</v>
      </c>
    </row>
    <row r="6" spans="1:17" ht="18.75">
      <c r="A6" s="17"/>
      <c r="B6" s="24" t="s">
        <v>90</v>
      </c>
      <c r="C6" s="21"/>
      <c r="D6" s="21"/>
      <c r="E6" s="21"/>
      <c r="F6" s="21"/>
      <c r="G6" s="21"/>
      <c r="H6" s="21"/>
      <c r="I6" s="21"/>
      <c r="J6" s="21"/>
      <c r="K6" s="21"/>
      <c r="L6" s="17"/>
      <c r="M6" s="127"/>
      <c r="N6" s="17"/>
      <c r="O6" s="105"/>
      <c r="P6" s="106"/>
      <c r="Q6" s="107"/>
    </row>
    <row r="7" spans="1:17" ht="15.75" customHeight="1">
      <c r="A7" s="123">
        <v>1</v>
      </c>
      <c r="B7" s="58" t="s">
        <v>26</v>
      </c>
      <c r="C7" s="58" t="s">
        <v>19</v>
      </c>
      <c r="D7" s="59">
        <v>1977</v>
      </c>
      <c r="E7" s="59"/>
      <c r="F7" s="59"/>
      <c r="G7" s="59"/>
      <c r="H7" s="60">
        <f aca="true" t="shared" si="0" ref="H7:H21">SUM(E7:G7)</f>
        <v>0</v>
      </c>
      <c r="I7" s="59"/>
      <c r="J7" s="59"/>
      <c r="K7" s="59"/>
      <c r="L7" s="60">
        <f aca="true" t="shared" si="1" ref="L7:L21">SUM(I7:K7)</f>
        <v>0</v>
      </c>
      <c r="M7" s="133">
        <f aca="true" t="shared" si="2" ref="M7:M21">H7+L7</f>
        <v>0</v>
      </c>
      <c r="N7" s="38"/>
      <c r="O7" s="105">
        <v>578</v>
      </c>
      <c r="P7" s="106">
        <v>566</v>
      </c>
      <c r="Q7" s="105">
        <f aca="true" t="shared" si="3" ref="Q7:Q21">O7+M7+P7-MIN(O7,P7,M7)</f>
        <v>1144</v>
      </c>
    </row>
    <row r="8" spans="1:17" ht="15.75" customHeight="1">
      <c r="A8" s="123">
        <v>2</v>
      </c>
      <c r="B8" s="58" t="s">
        <v>37</v>
      </c>
      <c r="C8" s="58" t="s">
        <v>36</v>
      </c>
      <c r="D8" s="59">
        <v>1976</v>
      </c>
      <c r="E8" s="59"/>
      <c r="F8" s="59"/>
      <c r="G8" s="59"/>
      <c r="H8" s="60">
        <f t="shared" si="0"/>
        <v>0</v>
      </c>
      <c r="I8" s="59"/>
      <c r="J8" s="59"/>
      <c r="K8" s="59"/>
      <c r="L8" s="60">
        <f t="shared" si="1"/>
        <v>0</v>
      </c>
      <c r="M8" s="133">
        <f t="shared" si="2"/>
        <v>0</v>
      </c>
      <c r="N8" s="38"/>
      <c r="O8" s="105">
        <v>546</v>
      </c>
      <c r="P8" s="106">
        <v>562</v>
      </c>
      <c r="Q8" s="105">
        <f t="shared" si="3"/>
        <v>1108</v>
      </c>
    </row>
    <row r="9" spans="1:17" ht="15.75" customHeight="1">
      <c r="A9" s="123">
        <v>3</v>
      </c>
      <c r="B9" s="34" t="s">
        <v>138</v>
      </c>
      <c r="C9" s="34" t="s">
        <v>4</v>
      </c>
      <c r="D9" s="36">
        <v>1975</v>
      </c>
      <c r="E9" s="59">
        <v>88</v>
      </c>
      <c r="F9" s="59">
        <v>89</v>
      </c>
      <c r="G9" s="59">
        <v>93</v>
      </c>
      <c r="H9" s="60">
        <f t="shared" si="0"/>
        <v>270</v>
      </c>
      <c r="I9" s="59">
        <v>93</v>
      </c>
      <c r="J9" s="59">
        <v>89</v>
      </c>
      <c r="K9" s="59">
        <v>96</v>
      </c>
      <c r="L9" s="60">
        <f t="shared" si="1"/>
        <v>278</v>
      </c>
      <c r="M9" s="133">
        <f t="shared" si="2"/>
        <v>548</v>
      </c>
      <c r="N9" s="38" t="s">
        <v>84</v>
      </c>
      <c r="O9" s="105">
        <v>0</v>
      </c>
      <c r="P9" s="106">
        <v>559</v>
      </c>
      <c r="Q9" s="105">
        <f t="shared" si="3"/>
        <v>1107</v>
      </c>
    </row>
    <row r="10" spans="1:17" ht="15.75" customHeight="1">
      <c r="A10" s="123">
        <v>4</v>
      </c>
      <c r="B10" s="58" t="s">
        <v>35</v>
      </c>
      <c r="C10" s="58" t="s">
        <v>4</v>
      </c>
      <c r="D10" s="59">
        <v>1959</v>
      </c>
      <c r="E10" s="59">
        <v>92</v>
      </c>
      <c r="F10" s="59">
        <v>89</v>
      </c>
      <c r="G10" s="59">
        <v>95</v>
      </c>
      <c r="H10" s="60">
        <f t="shared" si="0"/>
        <v>276</v>
      </c>
      <c r="I10" s="59">
        <v>96</v>
      </c>
      <c r="J10" s="59">
        <v>88</v>
      </c>
      <c r="K10" s="59">
        <v>92</v>
      </c>
      <c r="L10" s="60">
        <f t="shared" si="1"/>
        <v>276</v>
      </c>
      <c r="M10" s="133">
        <f t="shared" si="2"/>
        <v>552</v>
      </c>
      <c r="N10" s="38" t="s">
        <v>84</v>
      </c>
      <c r="O10" s="105">
        <v>523</v>
      </c>
      <c r="P10" s="106">
        <v>553</v>
      </c>
      <c r="Q10" s="105">
        <f t="shared" si="3"/>
        <v>1105</v>
      </c>
    </row>
    <row r="11" spans="1:17" ht="15.75" customHeight="1">
      <c r="A11" s="123">
        <v>5</v>
      </c>
      <c r="B11" s="58" t="s">
        <v>51</v>
      </c>
      <c r="C11" s="58" t="s">
        <v>19</v>
      </c>
      <c r="D11" s="59">
        <v>1972</v>
      </c>
      <c r="E11" s="59">
        <v>91</v>
      </c>
      <c r="F11" s="59">
        <v>91</v>
      </c>
      <c r="G11" s="59">
        <v>89</v>
      </c>
      <c r="H11" s="60">
        <f t="shared" si="0"/>
        <v>271</v>
      </c>
      <c r="I11" s="59">
        <v>96</v>
      </c>
      <c r="J11" s="59">
        <v>92</v>
      </c>
      <c r="K11" s="59">
        <v>95</v>
      </c>
      <c r="L11" s="60">
        <f t="shared" si="1"/>
        <v>283</v>
      </c>
      <c r="M11" s="133">
        <f t="shared" si="2"/>
        <v>554</v>
      </c>
      <c r="N11" s="38" t="s">
        <v>84</v>
      </c>
      <c r="O11" s="105">
        <v>505</v>
      </c>
      <c r="P11" s="106">
        <v>522</v>
      </c>
      <c r="Q11" s="105">
        <f t="shared" si="3"/>
        <v>1076</v>
      </c>
    </row>
    <row r="12" spans="1:17" ht="15.75" customHeight="1">
      <c r="A12" s="123">
        <v>6</v>
      </c>
      <c r="B12" s="58" t="s">
        <v>28</v>
      </c>
      <c r="C12" s="58" t="s">
        <v>19</v>
      </c>
      <c r="D12" s="59">
        <v>1997</v>
      </c>
      <c r="E12" s="59">
        <v>86</v>
      </c>
      <c r="F12" s="59">
        <v>88</v>
      </c>
      <c r="G12" s="59">
        <v>89</v>
      </c>
      <c r="H12" s="60">
        <f t="shared" si="0"/>
        <v>263</v>
      </c>
      <c r="I12" s="59">
        <v>93</v>
      </c>
      <c r="J12" s="59">
        <v>88</v>
      </c>
      <c r="K12" s="59">
        <v>90</v>
      </c>
      <c r="L12" s="60">
        <f t="shared" si="1"/>
        <v>271</v>
      </c>
      <c r="M12" s="133">
        <f t="shared" si="2"/>
        <v>534</v>
      </c>
      <c r="N12" s="38" t="s">
        <v>85</v>
      </c>
      <c r="O12" s="105">
        <v>523</v>
      </c>
      <c r="P12" s="106">
        <v>504</v>
      </c>
      <c r="Q12" s="105">
        <f t="shared" si="3"/>
        <v>1057</v>
      </c>
    </row>
    <row r="13" spans="1:17" ht="15.75" customHeight="1">
      <c r="A13" s="123">
        <v>7</v>
      </c>
      <c r="B13" s="58" t="s">
        <v>46</v>
      </c>
      <c r="C13" s="58" t="s">
        <v>3</v>
      </c>
      <c r="D13" s="59">
        <v>1962</v>
      </c>
      <c r="E13" s="59">
        <v>85</v>
      </c>
      <c r="F13" s="59">
        <v>89</v>
      </c>
      <c r="G13" s="59">
        <v>89</v>
      </c>
      <c r="H13" s="60">
        <f t="shared" si="0"/>
        <v>263</v>
      </c>
      <c r="I13" s="59">
        <v>85</v>
      </c>
      <c r="J13" s="59">
        <v>75</v>
      </c>
      <c r="K13" s="59">
        <v>73</v>
      </c>
      <c r="L13" s="60">
        <f t="shared" si="1"/>
        <v>233</v>
      </c>
      <c r="M13" s="133">
        <f t="shared" si="2"/>
        <v>496</v>
      </c>
      <c r="N13" s="38"/>
      <c r="O13" s="105">
        <v>503</v>
      </c>
      <c r="P13" s="106">
        <v>0</v>
      </c>
      <c r="Q13" s="105">
        <f t="shared" si="3"/>
        <v>999</v>
      </c>
    </row>
    <row r="14" spans="1:17" ht="15.75" customHeight="1">
      <c r="A14" s="123">
        <v>8</v>
      </c>
      <c r="B14" s="58" t="s">
        <v>116</v>
      </c>
      <c r="C14" s="58" t="s">
        <v>117</v>
      </c>
      <c r="D14" s="59">
        <v>1970</v>
      </c>
      <c r="E14" s="59"/>
      <c r="F14" s="59"/>
      <c r="G14" s="59"/>
      <c r="H14" s="60">
        <f t="shared" si="0"/>
        <v>0</v>
      </c>
      <c r="I14" s="59"/>
      <c r="J14" s="59"/>
      <c r="K14" s="59"/>
      <c r="L14" s="60">
        <f t="shared" si="1"/>
        <v>0</v>
      </c>
      <c r="M14" s="133">
        <f t="shared" si="2"/>
        <v>0</v>
      </c>
      <c r="N14" s="38"/>
      <c r="O14" s="105">
        <v>0</v>
      </c>
      <c r="P14" s="106">
        <v>578</v>
      </c>
      <c r="Q14" s="105">
        <f t="shared" si="3"/>
        <v>578</v>
      </c>
    </row>
    <row r="15" spans="1:17" ht="15.75" customHeight="1">
      <c r="A15" s="123">
        <v>9</v>
      </c>
      <c r="B15" s="58" t="s">
        <v>118</v>
      </c>
      <c r="C15" s="58" t="s">
        <v>117</v>
      </c>
      <c r="D15" s="59">
        <v>1980</v>
      </c>
      <c r="E15" s="59"/>
      <c r="F15" s="59"/>
      <c r="G15" s="59"/>
      <c r="H15" s="60">
        <f t="shared" si="0"/>
        <v>0</v>
      </c>
      <c r="I15" s="59"/>
      <c r="J15" s="59"/>
      <c r="K15" s="59"/>
      <c r="L15" s="60">
        <f t="shared" si="1"/>
        <v>0</v>
      </c>
      <c r="M15" s="133">
        <f t="shared" si="2"/>
        <v>0</v>
      </c>
      <c r="N15" s="38"/>
      <c r="O15" s="105">
        <v>0</v>
      </c>
      <c r="P15" s="106">
        <v>569</v>
      </c>
      <c r="Q15" s="105">
        <f t="shared" si="3"/>
        <v>569</v>
      </c>
    </row>
    <row r="16" spans="1:17" ht="15.75" customHeight="1">
      <c r="A16" s="123">
        <v>10</v>
      </c>
      <c r="B16" s="121" t="s">
        <v>158</v>
      </c>
      <c r="C16" s="121" t="s">
        <v>36</v>
      </c>
      <c r="D16" s="59">
        <v>1982</v>
      </c>
      <c r="E16" s="59">
        <v>91</v>
      </c>
      <c r="F16" s="59">
        <v>93</v>
      </c>
      <c r="G16" s="59">
        <v>88</v>
      </c>
      <c r="H16" s="60">
        <f t="shared" si="0"/>
        <v>272</v>
      </c>
      <c r="I16" s="59">
        <v>95</v>
      </c>
      <c r="J16" s="122">
        <v>100</v>
      </c>
      <c r="K16" s="59">
        <v>97</v>
      </c>
      <c r="L16" s="60">
        <f t="shared" si="1"/>
        <v>292</v>
      </c>
      <c r="M16" s="133">
        <f t="shared" si="2"/>
        <v>564</v>
      </c>
      <c r="N16" s="38" t="s">
        <v>152</v>
      </c>
      <c r="O16" s="105">
        <v>0</v>
      </c>
      <c r="P16" s="106">
        <v>0</v>
      </c>
      <c r="Q16" s="105">
        <f t="shared" si="3"/>
        <v>564</v>
      </c>
    </row>
    <row r="17" spans="1:17" ht="15.75" customHeight="1">
      <c r="A17" s="123">
        <v>11</v>
      </c>
      <c r="B17" s="58" t="s">
        <v>139</v>
      </c>
      <c r="C17" s="58" t="s">
        <v>31</v>
      </c>
      <c r="D17" s="59">
        <v>1989</v>
      </c>
      <c r="E17" s="59"/>
      <c r="F17" s="59"/>
      <c r="G17" s="59"/>
      <c r="H17" s="60">
        <f t="shared" si="0"/>
        <v>0</v>
      </c>
      <c r="I17" s="59"/>
      <c r="J17" s="59"/>
      <c r="K17" s="59"/>
      <c r="L17" s="60">
        <f t="shared" si="1"/>
        <v>0</v>
      </c>
      <c r="M17" s="133">
        <f t="shared" si="2"/>
        <v>0</v>
      </c>
      <c r="N17" s="38"/>
      <c r="O17" s="105">
        <v>0</v>
      </c>
      <c r="P17" s="106">
        <v>489</v>
      </c>
      <c r="Q17" s="105">
        <f t="shared" si="3"/>
        <v>489</v>
      </c>
    </row>
    <row r="18" spans="1:17" ht="15.75" customHeight="1">
      <c r="A18" s="123">
        <v>12</v>
      </c>
      <c r="B18" s="58" t="s">
        <v>141</v>
      </c>
      <c r="C18" s="58" t="s">
        <v>31</v>
      </c>
      <c r="D18" s="59">
        <v>1994</v>
      </c>
      <c r="E18" s="59"/>
      <c r="F18" s="59"/>
      <c r="G18" s="59"/>
      <c r="H18" s="60">
        <f t="shared" si="0"/>
        <v>0</v>
      </c>
      <c r="I18" s="59"/>
      <c r="J18" s="59"/>
      <c r="K18" s="59"/>
      <c r="L18" s="60">
        <f t="shared" si="1"/>
        <v>0</v>
      </c>
      <c r="M18" s="133">
        <f t="shared" si="2"/>
        <v>0</v>
      </c>
      <c r="N18" s="38"/>
      <c r="O18" s="105">
        <v>0</v>
      </c>
      <c r="P18" s="106">
        <v>488</v>
      </c>
      <c r="Q18" s="105">
        <f t="shared" si="3"/>
        <v>488</v>
      </c>
    </row>
    <row r="19" spans="1:17" ht="15.75" customHeight="1">
      <c r="A19" s="123">
        <v>13</v>
      </c>
      <c r="B19" s="58" t="s">
        <v>52</v>
      </c>
      <c r="C19" s="58" t="s">
        <v>19</v>
      </c>
      <c r="D19" s="59">
        <v>1994</v>
      </c>
      <c r="E19" s="59"/>
      <c r="F19" s="59"/>
      <c r="G19" s="59"/>
      <c r="H19" s="60">
        <f t="shared" si="0"/>
        <v>0</v>
      </c>
      <c r="I19" s="59"/>
      <c r="J19" s="59"/>
      <c r="K19" s="59"/>
      <c r="L19" s="60">
        <f t="shared" si="1"/>
        <v>0</v>
      </c>
      <c r="M19" s="133">
        <f t="shared" si="2"/>
        <v>0</v>
      </c>
      <c r="N19" s="38"/>
      <c r="O19" s="105">
        <v>201</v>
      </c>
      <c r="P19" s="106">
        <v>208</v>
      </c>
      <c r="Q19" s="105">
        <f t="shared" si="3"/>
        <v>409</v>
      </c>
    </row>
    <row r="20" spans="1:17" ht="15.75" customHeight="1">
      <c r="A20" s="123">
        <v>14</v>
      </c>
      <c r="B20" s="58" t="s">
        <v>140</v>
      </c>
      <c r="C20" s="58" t="s">
        <v>31</v>
      </c>
      <c r="D20" s="59">
        <v>1993</v>
      </c>
      <c r="E20" s="59"/>
      <c r="F20" s="59"/>
      <c r="G20" s="59"/>
      <c r="H20" s="60">
        <f t="shared" si="0"/>
        <v>0</v>
      </c>
      <c r="I20" s="59"/>
      <c r="J20" s="59"/>
      <c r="K20" s="59"/>
      <c r="L20" s="60">
        <f t="shared" si="1"/>
        <v>0</v>
      </c>
      <c r="M20" s="133">
        <f t="shared" si="2"/>
        <v>0</v>
      </c>
      <c r="N20" s="38"/>
      <c r="O20" s="105">
        <v>0</v>
      </c>
      <c r="P20" s="106">
        <v>260</v>
      </c>
      <c r="Q20" s="105">
        <f t="shared" si="3"/>
        <v>260</v>
      </c>
    </row>
    <row r="21" spans="1:17" ht="15.75" customHeight="1">
      <c r="A21" s="123">
        <v>15</v>
      </c>
      <c r="B21" s="58" t="s">
        <v>142</v>
      </c>
      <c r="C21" s="58" t="s">
        <v>31</v>
      </c>
      <c r="D21" s="59">
        <v>1992</v>
      </c>
      <c r="E21" s="59"/>
      <c r="F21" s="59"/>
      <c r="G21" s="59"/>
      <c r="H21" s="60">
        <f t="shared" si="0"/>
        <v>0</v>
      </c>
      <c r="I21" s="59"/>
      <c r="J21" s="59"/>
      <c r="K21" s="59"/>
      <c r="L21" s="60">
        <f t="shared" si="1"/>
        <v>0</v>
      </c>
      <c r="M21" s="133">
        <f t="shared" si="2"/>
        <v>0</v>
      </c>
      <c r="N21" s="38"/>
      <c r="O21" s="105">
        <v>0</v>
      </c>
      <c r="P21" s="106">
        <v>212</v>
      </c>
      <c r="Q21" s="105">
        <f t="shared" si="3"/>
        <v>212</v>
      </c>
    </row>
    <row r="23" spans="2:9" ht="12.75">
      <c r="B23" s="42" t="s">
        <v>148</v>
      </c>
      <c r="C23" s="43"/>
      <c r="D23" s="43"/>
      <c r="E23" s="43"/>
      <c r="F23" s="43"/>
      <c r="G23" s="43"/>
      <c r="H23" s="43"/>
      <c r="I23" s="44" t="s">
        <v>110</v>
      </c>
    </row>
    <row r="24" spans="2:9" ht="12.75">
      <c r="B24" s="43"/>
      <c r="C24" s="43"/>
      <c r="D24" s="43"/>
      <c r="E24" s="43"/>
      <c r="F24" s="43"/>
      <c r="G24" s="43"/>
      <c r="H24" s="43"/>
      <c r="I24" s="44"/>
    </row>
    <row r="25" spans="2:9" ht="12.75">
      <c r="B25" s="42" t="s">
        <v>112</v>
      </c>
      <c r="C25" s="43"/>
      <c r="D25" s="43"/>
      <c r="E25" s="43"/>
      <c r="F25" s="43"/>
      <c r="G25" s="43"/>
      <c r="H25" s="43"/>
      <c r="I25" s="44" t="s">
        <v>111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8.8515625" style="0" customWidth="1"/>
    <col min="5" max="7" width="8.00390625" style="0" customWidth="1"/>
    <col min="9" max="11" width="8.00390625" style="0" customWidth="1"/>
    <col min="17" max="17" width="10.28125" style="0" customWidth="1"/>
  </cols>
  <sheetData>
    <row r="1" spans="1:9" ht="18">
      <c r="A1" s="2" t="s">
        <v>146</v>
      </c>
      <c r="E1" s="56"/>
      <c r="F1" s="56"/>
      <c r="G1" s="55"/>
      <c r="I1" s="4"/>
    </row>
    <row r="2" spans="1:9" ht="18">
      <c r="A2" s="2" t="s">
        <v>156</v>
      </c>
      <c r="E2" s="56"/>
      <c r="F2" s="56"/>
      <c r="G2" s="55"/>
      <c r="I2" s="4"/>
    </row>
    <row r="3" spans="1:14" ht="20.25">
      <c r="A3" s="2" t="s">
        <v>66</v>
      </c>
      <c r="H3" s="1"/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8">
      <c r="A4" s="2"/>
      <c r="H4" s="1" t="s">
        <v>88</v>
      </c>
      <c r="I4" s="1"/>
      <c r="J4" s="1">
        <v>585</v>
      </c>
      <c r="K4" s="1">
        <v>574</v>
      </c>
      <c r="L4" s="1">
        <v>564</v>
      </c>
      <c r="M4" s="1">
        <v>543</v>
      </c>
      <c r="N4" s="1">
        <v>520</v>
      </c>
    </row>
    <row r="5" spans="1:17" ht="32.25" customHeight="1">
      <c r="A5" s="115" t="s">
        <v>64</v>
      </c>
      <c r="B5" s="21" t="s">
        <v>5</v>
      </c>
      <c r="C5" s="21" t="s">
        <v>6</v>
      </c>
      <c r="D5" s="21" t="s">
        <v>7</v>
      </c>
      <c r="E5" s="21">
        <v>1</v>
      </c>
      <c r="F5" s="21">
        <v>2</v>
      </c>
      <c r="G5" s="21">
        <v>3</v>
      </c>
      <c r="H5" s="21" t="s">
        <v>86</v>
      </c>
      <c r="I5" s="21">
        <v>1</v>
      </c>
      <c r="J5" s="21">
        <v>2</v>
      </c>
      <c r="K5" s="21">
        <v>3</v>
      </c>
      <c r="L5" s="17" t="s">
        <v>86</v>
      </c>
      <c r="M5" s="132" t="s">
        <v>153</v>
      </c>
      <c r="N5" s="17" t="s">
        <v>79</v>
      </c>
      <c r="O5" s="116" t="s">
        <v>143</v>
      </c>
      <c r="P5" s="117" t="s">
        <v>147</v>
      </c>
      <c r="Q5" s="118" t="s">
        <v>149</v>
      </c>
    </row>
    <row r="6" spans="1:17" ht="15.75" customHeight="1">
      <c r="A6" s="16"/>
      <c r="B6" s="24" t="s">
        <v>91</v>
      </c>
      <c r="C6" s="22"/>
      <c r="D6" s="12"/>
      <c r="E6" s="12"/>
      <c r="F6" s="12"/>
      <c r="G6" s="12"/>
      <c r="H6" s="21"/>
      <c r="I6" s="12"/>
      <c r="J6" s="12"/>
      <c r="K6" s="12"/>
      <c r="L6" s="21"/>
      <c r="M6" s="127"/>
      <c r="N6" s="17"/>
      <c r="O6" s="99"/>
      <c r="P6" s="92"/>
      <c r="Q6" s="99"/>
    </row>
    <row r="7" spans="1:17" ht="15.75" customHeight="1">
      <c r="A7" s="123">
        <v>1</v>
      </c>
      <c r="B7" s="58" t="s">
        <v>27</v>
      </c>
      <c r="C7" s="58" t="s">
        <v>19</v>
      </c>
      <c r="D7" s="59">
        <v>1973</v>
      </c>
      <c r="E7" s="59">
        <v>95</v>
      </c>
      <c r="F7" s="59">
        <v>93</v>
      </c>
      <c r="G7" s="59">
        <v>94</v>
      </c>
      <c r="H7" s="60">
        <f aca="true" t="shared" si="0" ref="H7:H26">SUM(E7:G7)</f>
        <v>282</v>
      </c>
      <c r="I7" s="59">
        <v>96</v>
      </c>
      <c r="J7" s="59">
        <v>96</v>
      </c>
      <c r="K7" s="59">
        <v>96</v>
      </c>
      <c r="L7" s="60">
        <f aca="true" t="shared" si="1" ref="L7:L26">SUM(I7:K7)</f>
        <v>288</v>
      </c>
      <c r="M7" s="133">
        <f aca="true" t="shared" si="2" ref="M7:M26">H7+L7</f>
        <v>570</v>
      </c>
      <c r="N7" s="1" t="s">
        <v>83</v>
      </c>
      <c r="O7" s="105">
        <v>560</v>
      </c>
      <c r="P7" s="106">
        <v>577</v>
      </c>
      <c r="Q7" s="105">
        <f aca="true" t="shared" si="3" ref="Q7:Q26">O7+M7+P7-MIN(O7,P7,M7)</f>
        <v>1147</v>
      </c>
    </row>
    <row r="8" spans="1:17" ht="15.75" customHeight="1">
      <c r="A8" s="123">
        <v>2</v>
      </c>
      <c r="B8" s="58" t="s">
        <v>24</v>
      </c>
      <c r="C8" s="58" t="s">
        <v>19</v>
      </c>
      <c r="D8" s="59">
        <v>1973</v>
      </c>
      <c r="E8" s="59">
        <v>92</v>
      </c>
      <c r="F8" s="59">
        <v>97</v>
      </c>
      <c r="G8" s="59">
        <v>97</v>
      </c>
      <c r="H8" s="60">
        <f t="shared" si="0"/>
        <v>286</v>
      </c>
      <c r="I8" s="59">
        <v>94</v>
      </c>
      <c r="J8" s="59">
        <v>95</v>
      </c>
      <c r="K8" s="59">
        <v>98</v>
      </c>
      <c r="L8" s="60">
        <f t="shared" si="1"/>
        <v>287</v>
      </c>
      <c r="M8" s="133">
        <f t="shared" si="2"/>
        <v>573</v>
      </c>
      <c r="N8" s="38" t="s">
        <v>83</v>
      </c>
      <c r="O8" s="105">
        <v>565</v>
      </c>
      <c r="P8" s="106">
        <v>569</v>
      </c>
      <c r="Q8" s="105">
        <f t="shared" si="3"/>
        <v>1142</v>
      </c>
    </row>
    <row r="9" spans="1:17" ht="15.75" customHeight="1">
      <c r="A9" s="123">
        <v>3</v>
      </c>
      <c r="B9" s="58" t="s">
        <v>32</v>
      </c>
      <c r="C9" s="58" t="s">
        <v>31</v>
      </c>
      <c r="D9" s="59">
        <v>1974</v>
      </c>
      <c r="E9" s="59"/>
      <c r="F9" s="59"/>
      <c r="G9" s="59"/>
      <c r="H9" s="60">
        <f t="shared" si="0"/>
        <v>0</v>
      </c>
      <c r="I9" s="59"/>
      <c r="J9" s="59"/>
      <c r="K9" s="59"/>
      <c r="L9" s="60">
        <f t="shared" si="1"/>
        <v>0</v>
      </c>
      <c r="M9" s="133">
        <f t="shared" si="2"/>
        <v>0</v>
      </c>
      <c r="N9" s="38"/>
      <c r="O9" s="105">
        <v>571</v>
      </c>
      <c r="P9" s="106">
        <v>564</v>
      </c>
      <c r="Q9" s="105">
        <f t="shared" si="3"/>
        <v>1135</v>
      </c>
    </row>
    <row r="10" spans="1:17" ht="15.75" customHeight="1">
      <c r="A10" s="123">
        <v>4</v>
      </c>
      <c r="B10" s="58" t="s">
        <v>9</v>
      </c>
      <c r="C10" s="58" t="s">
        <v>58</v>
      </c>
      <c r="D10" s="59">
        <v>1991</v>
      </c>
      <c r="E10" s="59"/>
      <c r="F10" s="59"/>
      <c r="G10" s="59"/>
      <c r="H10" s="60">
        <f t="shared" si="0"/>
        <v>0</v>
      </c>
      <c r="I10" s="59"/>
      <c r="J10" s="59"/>
      <c r="K10" s="59"/>
      <c r="L10" s="60">
        <f t="shared" si="1"/>
        <v>0</v>
      </c>
      <c r="M10" s="133">
        <f t="shared" si="2"/>
        <v>0</v>
      </c>
      <c r="N10" s="38"/>
      <c r="O10" s="105">
        <v>550</v>
      </c>
      <c r="P10" s="106">
        <v>564</v>
      </c>
      <c r="Q10" s="105">
        <f t="shared" si="3"/>
        <v>1114</v>
      </c>
    </row>
    <row r="11" spans="1:17" ht="15.75" customHeight="1">
      <c r="A11" s="123">
        <v>5</v>
      </c>
      <c r="B11" s="61" t="s">
        <v>89</v>
      </c>
      <c r="C11" s="61" t="s">
        <v>31</v>
      </c>
      <c r="D11" s="62">
        <v>1988</v>
      </c>
      <c r="E11" s="59"/>
      <c r="F11" s="59"/>
      <c r="G11" s="59"/>
      <c r="H11" s="60">
        <f t="shared" si="0"/>
        <v>0</v>
      </c>
      <c r="I11" s="59"/>
      <c r="J11" s="59"/>
      <c r="K11" s="59"/>
      <c r="L11" s="60">
        <f t="shared" si="1"/>
        <v>0</v>
      </c>
      <c r="M11" s="133">
        <f t="shared" si="2"/>
        <v>0</v>
      </c>
      <c r="N11" s="38"/>
      <c r="O11" s="105">
        <v>548</v>
      </c>
      <c r="P11" s="106">
        <v>564</v>
      </c>
      <c r="Q11" s="105">
        <f t="shared" si="3"/>
        <v>1112</v>
      </c>
    </row>
    <row r="12" spans="1:17" ht="15.75" customHeight="1">
      <c r="A12" s="123">
        <v>6</v>
      </c>
      <c r="B12" s="58" t="s">
        <v>23</v>
      </c>
      <c r="C12" s="58" t="s">
        <v>19</v>
      </c>
      <c r="D12" s="59">
        <v>1967</v>
      </c>
      <c r="E12" s="59">
        <v>93</v>
      </c>
      <c r="F12" s="59">
        <v>96</v>
      </c>
      <c r="G12" s="59">
        <v>93</v>
      </c>
      <c r="H12" s="60">
        <f t="shared" si="0"/>
        <v>282</v>
      </c>
      <c r="I12" s="59">
        <v>93</v>
      </c>
      <c r="J12" s="59">
        <v>99</v>
      </c>
      <c r="K12" s="59">
        <v>93</v>
      </c>
      <c r="L12" s="60">
        <f t="shared" si="1"/>
        <v>285</v>
      </c>
      <c r="M12" s="133">
        <f t="shared" si="2"/>
        <v>567</v>
      </c>
      <c r="N12" s="38" t="s">
        <v>83</v>
      </c>
      <c r="O12" s="105">
        <v>542</v>
      </c>
      <c r="P12" s="106">
        <v>0</v>
      </c>
      <c r="Q12" s="105">
        <f t="shared" si="3"/>
        <v>1109</v>
      </c>
    </row>
    <row r="13" spans="1:17" ht="15.75" customHeight="1">
      <c r="A13" s="123">
        <v>7</v>
      </c>
      <c r="B13" s="58" t="s">
        <v>29</v>
      </c>
      <c r="C13" s="58" t="s">
        <v>19</v>
      </c>
      <c r="D13" s="59">
        <v>1996</v>
      </c>
      <c r="E13" s="59">
        <v>89</v>
      </c>
      <c r="F13" s="59">
        <v>91</v>
      </c>
      <c r="G13" s="59">
        <v>93</v>
      </c>
      <c r="H13" s="60">
        <f t="shared" si="0"/>
        <v>273</v>
      </c>
      <c r="I13" s="59">
        <v>95</v>
      </c>
      <c r="J13" s="59">
        <v>91</v>
      </c>
      <c r="K13" s="59">
        <v>92</v>
      </c>
      <c r="L13" s="60">
        <f t="shared" si="1"/>
        <v>278</v>
      </c>
      <c r="M13" s="133">
        <f t="shared" si="2"/>
        <v>551</v>
      </c>
      <c r="N13" s="38" t="s">
        <v>84</v>
      </c>
      <c r="O13" s="105">
        <v>530</v>
      </c>
      <c r="P13" s="106">
        <v>0</v>
      </c>
      <c r="Q13" s="105">
        <f t="shared" si="3"/>
        <v>1081</v>
      </c>
    </row>
    <row r="14" spans="1:17" ht="15.75" customHeight="1">
      <c r="A14" s="123">
        <v>8</v>
      </c>
      <c r="B14" s="58" t="s">
        <v>10</v>
      </c>
      <c r="C14" s="58" t="s">
        <v>58</v>
      </c>
      <c r="D14" s="59">
        <v>1985</v>
      </c>
      <c r="E14" s="59">
        <v>94</v>
      </c>
      <c r="F14" s="59">
        <v>91</v>
      </c>
      <c r="G14" s="59">
        <v>89</v>
      </c>
      <c r="H14" s="60">
        <f t="shared" si="0"/>
        <v>274</v>
      </c>
      <c r="I14" s="59">
        <v>91</v>
      </c>
      <c r="J14" s="59">
        <v>93</v>
      </c>
      <c r="K14" s="59">
        <v>87</v>
      </c>
      <c r="L14" s="60">
        <f t="shared" si="1"/>
        <v>271</v>
      </c>
      <c r="M14" s="133">
        <f t="shared" si="2"/>
        <v>545</v>
      </c>
      <c r="N14" s="38" t="s">
        <v>84</v>
      </c>
      <c r="O14" s="105">
        <v>530</v>
      </c>
      <c r="P14" s="106">
        <v>521</v>
      </c>
      <c r="Q14" s="105">
        <f t="shared" si="3"/>
        <v>1075</v>
      </c>
    </row>
    <row r="15" spans="1:17" ht="15.75" customHeight="1">
      <c r="A15" s="123">
        <v>9</v>
      </c>
      <c r="B15" s="58" t="s">
        <v>17</v>
      </c>
      <c r="C15" s="58" t="s">
        <v>3</v>
      </c>
      <c r="D15" s="59">
        <v>1963</v>
      </c>
      <c r="E15" s="59">
        <v>90</v>
      </c>
      <c r="F15" s="59">
        <v>85</v>
      </c>
      <c r="G15" s="59">
        <v>92</v>
      </c>
      <c r="H15" s="60">
        <f t="shared" si="0"/>
        <v>267</v>
      </c>
      <c r="I15" s="59">
        <v>93</v>
      </c>
      <c r="J15" s="59">
        <v>86</v>
      </c>
      <c r="K15" s="59">
        <v>79</v>
      </c>
      <c r="L15" s="60">
        <f t="shared" si="1"/>
        <v>258</v>
      </c>
      <c r="M15" s="133">
        <f t="shared" si="2"/>
        <v>525</v>
      </c>
      <c r="N15" s="38" t="s">
        <v>85</v>
      </c>
      <c r="O15" s="105">
        <v>541</v>
      </c>
      <c r="P15" s="106">
        <v>0</v>
      </c>
      <c r="Q15" s="105">
        <f t="shared" si="3"/>
        <v>1066</v>
      </c>
    </row>
    <row r="16" spans="1:17" ht="15.75" customHeight="1">
      <c r="A16" s="123">
        <v>10</v>
      </c>
      <c r="B16" s="34" t="s">
        <v>114</v>
      </c>
      <c r="C16" s="58" t="s">
        <v>61</v>
      </c>
      <c r="D16" s="59">
        <v>1940</v>
      </c>
      <c r="E16" s="59">
        <v>87</v>
      </c>
      <c r="F16" s="59">
        <v>80</v>
      </c>
      <c r="G16" s="59">
        <v>87</v>
      </c>
      <c r="H16" s="60">
        <f t="shared" si="0"/>
        <v>254</v>
      </c>
      <c r="I16" s="59">
        <v>77</v>
      </c>
      <c r="J16" s="59">
        <v>85</v>
      </c>
      <c r="K16" s="59">
        <v>89</v>
      </c>
      <c r="L16" s="60">
        <f t="shared" si="1"/>
        <v>251</v>
      </c>
      <c r="M16" s="133">
        <f t="shared" si="2"/>
        <v>505</v>
      </c>
      <c r="N16" s="38"/>
      <c r="O16" s="105">
        <v>509</v>
      </c>
      <c r="P16" s="106">
        <v>535</v>
      </c>
      <c r="Q16" s="105">
        <f t="shared" si="3"/>
        <v>1044</v>
      </c>
    </row>
    <row r="17" spans="1:17" ht="15.75" customHeight="1">
      <c r="A17" s="123">
        <v>11</v>
      </c>
      <c r="B17" s="63" t="s">
        <v>127</v>
      </c>
      <c r="C17" s="63" t="s">
        <v>19</v>
      </c>
      <c r="D17" s="59">
        <v>1996</v>
      </c>
      <c r="E17" s="59">
        <v>86</v>
      </c>
      <c r="F17" s="59">
        <v>88</v>
      </c>
      <c r="G17" s="59">
        <v>92</v>
      </c>
      <c r="H17" s="60">
        <f t="shared" si="0"/>
        <v>266</v>
      </c>
      <c r="I17" s="59">
        <v>81</v>
      </c>
      <c r="J17" s="59">
        <v>89</v>
      </c>
      <c r="K17" s="59">
        <v>78</v>
      </c>
      <c r="L17" s="60">
        <f t="shared" si="1"/>
        <v>248</v>
      </c>
      <c r="M17" s="133">
        <f t="shared" si="2"/>
        <v>514</v>
      </c>
      <c r="N17" s="38"/>
      <c r="O17" s="105">
        <v>0</v>
      </c>
      <c r="P17" s="106">
        <v>487</v>
      </c>
      <c r="Q17" s="105">
        <f t="shared" si="3"/>
        <v>1001</v>
      </c>
    </row>
    <row r="18" spans="1:17" ht="15.75" customHeight="1">
      <c r="A18" s="123">
        <v>12</v>
      </c>
      <c r="B18" s="61" t="s">
        <v>102</v>
      </c>
      <c r="C18" s="61" t="s">
        <v>61</v>
      </c>
      <c r="D18" s="62">
        <v>1971</v>
      </c>
      <c r="E18" s="59"/>
      <c r="F18" s="59"/>
      <c r="G18" s="59"/>
      <c r="H18" s="60">
        <f t="shared" si="0"/>
        <v>0</v>
      </c>
      <c r="I18" s="59"/>
      <c r="J18" s="59"/>
      <c r="K18" s="59"/>
      <c r="L18" s="60">
        <f t="shared" si="1"/>
        <v>0</v>
      </c>
      <c r="M18" s="133">
        <f t="shared" si="2"/>
        <v>0</v>
      </c>
      <c r="N18" s="38"/>
      <c r="O18" s="105">
        <v>505</v>
      </c>
      <c r="P18" s="106">
        <v>487</v>
      </c>
      <c r="Q18" s="105">
        <f t="shared" si="3"/>
        <v>992</v>
      </c>
    </row>
    <row r="19" spans="1:17" ht="15.75" customHeight="1">
      <c r="A19" s="123">
        <v>13</v>
      </c>
      <c r="B19" s="58" t="s">
        <v>33</v>
      </c>
      <c r="C19" s="58" t="s">
        <v>31</v>
      </c>
      <c r="D19" s="59">
        <v>1947</v>
      </c>
      <c r="E19" s="59"/>
      <c r="F19" s="59"/>
      <c r="G19" s="59"/>
      <c r="H19" s="60">
        <f t="shared" si="0"/>
        <v>0</v>
      </c>
      <c r="I19" s="59"/>
      <c r="J19" s="59"/>
      <c r="K19" s="59"/>
      <c r="L19" s="60">
        <f t="shared" si="1"/>
        <v>0</v>
      </c>
      <c r="M19" s="133">
        <f t="shared" si="2"/>
        <v>0</v>
      </c>
      <c r="N19" s="38"/>
      <c r="O19" s="105">
        <v>547</v>
      </c>
      <c r="P19" s="106">
        <v>275</v>
      </c>
      <c r="Q19" s="105">
        <f t="shared" si="3"/>
        <v>822</v>
      </c>
    </row>
    <row r="20" spans="1:17" ht="15.75" customHeight="1">
      <c r="A20" s="123">
        <v>14</v>
      </c>
      <c r="B20" s="58" t="s">
        <v>30</v>
      </c>
      <c r="C20" s="58" t="s">
        <v>31</v>
      </c>
      <c r="D20" s="59">
        <v>1967</v>
      </c>
      <c r="E20" s="59"/>
      <c r="F20" s="59"/>
      <c r="G20" s="59"/>
      <c r="H20" s="60">
        <f t="shared" si="0"/>
        <v>0</v>
      </c>
      <c r="I20" s="59"/>
      <c r="J20" s="59"/>
      <c r="K20" s="59"/>
      <c r="L20" s="60">
        <f t="shared" si="1"/>
        <v>0</v>
      </c>
      <c r="M20" s="133">
        <f t="shared" si="2"/>
        <v>0</v>
      </c>
      <c r="N20" s="38"/>
      <c r="O20" s="105">
        <v>563</v>
      </c>
      <c r="P20" s="106">
        <v>0</v>
      </c>
      <c r="Q20" s="105">
        <f t="shared" si="3"/>
        <v>563</v>
      </c>
    </row>
    <row r="21" spans="1:17" ht="15.75" customHeight="1">
      <c r="A21" s="123">
        <v>15</v>
      </c>
      <c r="B21" s="58" t="s">
        <v>49</v>
      </c>
      <c r="C21" s="58" t="s">
        <v>19</v>
      </c>
      <c r="D21" s="59">
        <v>1996</v>
      </c>
      <c r="E21" s="59"/>
      <c r="F21" s="59"/>
      <c r="G21" s="59"/>
      <c r="H21" s="60">
        <f t="shared" si="0"/>
        <v>0</v>
      </c>
      <c r="I21" s="59"/>
      <c r="J21" s="59"/>
      <c r="K21" s="59"/>
      <c r="L21" s="60">
        <f t="shared" si="1"/>
        <v>0</v>
      </c>
      <c r="M21" s="133">
        <f t="shared" si="2"/>
        <v>0</v>
      </c>
      <c r="N21" s="38"/>
      <c r="O21" s="105">
        <v>540</v>
      </c>
      <c r="P21" s="106">
        <v>0</v>
      </c>
      <c r="Q21" s="105">
        <f t="shared" si="3"/>
        <v>540</v>
      </c>
    </row>
    <row r="22" spans="1:17" ht="15.75" customHeight="1">
      <c r="A22" s="123">
        <v>16</v>
      </c>
      <c r="B22" s="58" t="s">
        <v>16</v>
      </c>
      <c r="C22" s="58" t="s">
        <v>3</v>
      </c>
      <c r="D22" s="59">
        <v>1949</v>
      </c>
      <c r="E22" s="59"/>
      <c r="F22" s="59"/>
      <c r="G22" s="59"/>
      <c r="H22" s="60">
        <f t="shared" si="0"/>
        <v>0</v>
      </c>
      <c r="I22" s="59"/>
      <c r="J22" s="59"/>
      <c r="K22" s="59"/>
      <c r="L22" s="60">
        <f t="shared" si="1"/>
        <v>0</v>
      </c>
      <c r="M22" s="133">
        <f t="shared" si="2"/>
        <v>0</v>
      </c>
      <c r="N22" s="38"/>
      <c r="O22" s="105">
        <v>517</v>
      </c>
      <c r="P22" s="106">
        <v>0</v>
      </c>
      <c r="Q22" s="105">
        <f t="shared" si="3"/>
        <v>517</v>
      </c>
    </row>
    <row r="23" spans="1:17" ht="15.75" customHeight="1">
      <c r="A23" s="123">
        <v>17</v>
      </c>
      <c r="B23" s="58" t="s">
        <v>45</v>
      </c>
      <c r="C23" s="58" t="s">
        <v>3</v>
      </c>
      <c r="D23" s="59">
        <v>1967</v>
      </c>
      <c r="E23" s="59"/>
      <c r="F23" s="59"/>
      <c r="G23" s="59"/>
      <c r="H23" s="60">
        <f t="shared" si="0"/>
        <v>0</v>
      </c>
      <c r="I23" s="59"/>
      <c r="J23" s="59"/>
      <c r="K23" s="59"/>
      <c r="L23" s="60">
        <f t="shared" si="1"/>
        <v>0</v>
      </c>
      <c r="M23" s="133">
        <f t="shared" si="2"/>
        <v>0</v>
      </c>
      <c r="N23" s="38"/>
      <c r="O23" s="105">
        <v>512</v>
      </c>
      <c r="P23" s="106">
        <v>0</v>
      </c>
      <c r="Q23" s="105">
        <f t="shared" si="3"/>
        <v>512</v>
      </c>
    </row>
    <row r="24" spans="1:17" ht="15.75" customHeight="1">
      <c r="A24" s="123">
        <v>18</v>
      </c>
      <c r="B24" s="58" t="s">
        <v>103</v>
      </c>
      <c r="C24" s="58" t="s">
        <v>0</v>
      </c>
      <c r="D24" s="59">
        <v>1996</v>
      </c>
      <c r="E24" s="59"/>
      <c r="F24" s="59"/>
      <c r="G24" s="59"/>
      <c r="H24" s="60">
        <f t="shared" si="0"/>
        <v>0</v>
      </c>
      <c r="I24" s="59"/>
      <c r="J24" s="59"/>
      <c r="K24" s="59"/>
      <c r="L24" s="60">
        <f t="shared" si="1"/>
        <v>0</v>
      </c>
      <c r="M24" s="133">
        <f t="shared" si="2"/>
        <v>0</v>
      </c>
      <c r="N24" s="38"/>
      <c r="O24" s="105">
        <v>496</v>
      </c>
      <c r="P24" s="106">
        <v>0</v>
      </c>
      <c r="Q24" s="105">
        <f t="shared" si="3"/>
        <v>496</v>
      </c>
    </row>
    <row r="25" spans="1:17" ht="15.75" customHeight="1">
      <c r="A25" s="123">
        <v>19</v>
      </c>
      <c r="B25" s="58" t="s">
        <v>104</v>
      </c>
      <c r="C25" s="58" t="s">
        <v>0</v>
      </c>
      <c r="D25" s="59">
        <v>1996</v>
      </c>
      <c r="E25" s="59"/>
      <c r="F25" s="59"/>
      <c r="G25" s="59"/>
      <c r="H25" s="60">
        <f t="shared" si="0"/>
        <v>0</v>
      </c>
      <c r="I25" s="59"/>
      <c r="J25" s="59"/>
      <c r="K25" s="59"/>
      <c r="L25" s="60">
        <f t="shared" si="1"/>
        <v>0</v>
      </c>
      <c r="M25" s="133">
        <f t="shared" si="2"/>
        <v>0</v>
      </c>
      <c r="N25" s="38"/>
      <c r="O25" s="105">
        <v>440</v>
      </c>
      <c r="P25" s="106">
        <v>0</v>
      </c>
      <c r="Q25" s="105">
        <f t="shared" si="3"/>
        <v>440</v>
      </c>
    </row>
    <row r="26" spans="1:17" ht="15.75" customHeight="1">
      <c r="A26" s="123">
        <v>20</v>
      </c>
      <c r="B26" s="58" t="s">
        <v>48</v>
      </c>
      <c r="C26" s="58" t="s">
        <v>19</v>
      </c>
      <c r="D26" s="59">
        <v>1994</v>
      </c>
      <c r="E26" s="59"/>
      <c r="F26" s="59"/>
      <c r="G26" s="59"/>
      <c r="H26" s="60">
        <f t="shared" si="0"/>
        <v>0</v>
      </c>
      <c r="I26" s="59"/>
      <c r="J26" s="59"/>
      <c r="K26" s="59"/>
      <c r="L26" s="60">
        <f t="shared" si="1"/>
        <v>0</v>
      </c>
      <c r="M26" s="133">
        <f t="shared" si="2"/>
        <v>0</v>
      </c>
      <c r="N26" s="38"/>
      <c r="O26" s="105">
        <v>233</v>
      </c>
      <c r="P26" s="106">
        <v>0</v>
      </c>
      <c r="Q26" s="105">
        <f t="shared" si="3"/>
        <v>233</v>
      </c>
    </row>
    <row r="28" spans="2:9" ht="12.75">
      <c r="B28" s="42" t="s">
        <v>148</v>
      </c>
      <c r="C28" s="43"/>
      <c r="D28" s="43"/>
      <c r="E28" s="43"/>
      <c r="F28" s="43"/>
      <c r="G28" s="43"/>
      <c r="H28" s="43"/>
      <c r="I28" s="44" t="s">
        <v>110</v>
      </c>
    </row>
    <row r="29" spans="2:9" ht="12.75">
      <c r="B29" s="43"/>
      <c r="C29" s="43"/>
      <c r="D29" s="43"/>
      <c r="E29" s="43"/>
      <c r="F29" s="43"/>
      <c r="G29" s="43"/>
      <c r="H29" s="43"/>
      <c r="I29" s="44"/>
    </row>
    <row r="30" spans="2:9" ht="12.75">
      <c r="B30" s="42" t="s">
        <v>112</v>
      </c>
      <c r="C30" s="43"/>
      <c r="D30" s="43"/>
      <c r="E30" s="43"/>
      <c r="F30" s="43"/>
      <c r="G30" s="43"/>
      <c r="H30" s="43"/>
      <c r="I30" s="44" t="s">
        <v>111</v>
      </c>
    </row>
  </sheetData>
  <sheetProtection/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workbookViewId="0" topLeftCell="A1">
      <selection activeCell="A1" sqref="A1"/>
    </sheetView>
  </sheetViews>
  <sheetFormatPr defaultColWidth="9.140625" defaultRowHeight="12.75"/>
  <cols>
    <col min="2" max="2" width="23.00390625" style="0" customWidth="1"/>
    <col min="3" max="3" width="18.8515625" style="0" customWidth="1"/>
    <col min="4" max="4" width="6.421875" style="0" customWidth="1"/>
  </cols>
  <sheetData>
    <row r="1" spans="1:9" ht="18">
      <c r="A1" s="2" t="s">
        <v>115</v>
      </c>
      <c r="E1" s="56"/>
      <c r="F1" s="56"/>
      <c r="G1" s="55"/>
      <c r="I1" s="4"/>
    </row>
    <row r="2" spans="1:9" ht="18">
      <c r="A2" s="2" t="s">
        <v>145</v>
      </c>
      <c r="E2" s="56"/>
      <c r="F2" s="56"/>
      <c r="G2" s="55"/>
      <c r="I2" s="4"/>
    </row>
    <row r="3" spans="1:14" ht="20.25">
      <c r="A3" s="2" t="s">
        <v>66</v>
      </c>
      <c r="H3" s="1"/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8">
      <c r="A4" s="2"/>
      <c r="H4" s="1" t="s">
        <v>87</v>
      </c>
      <c r="I4" s="1">
        <v>588</v>
      </c>
      <c r="J4" s="1">
        <v>575</v>
      </c>
      <c r="K4" s="1">
        <v>564</v>
      </c>
      <c r="L4" s="1">
        <v>555</v>
      </c>
      <c r="M4" s="1">
        <v>535</v>
      </c>
      <c r="N4" s="1">
        <v>510</v>
      </c>
    </row>
    <row r="5" spans="1:16" ht="12.75">
      <c r="A5" s="17" t="s">
        <v>64</v>
      </c>
      <c r="B5" s="21" t="s">
        <v>5</v>
      </c>
      <c r="C5" s="21" t="s">
        <v>6</v>
      </c>
      <c r="D5" s="21" t="s">
        <v>7</v>
      </c>
      <c r="E5" s="21">
        <v>1</v>
      </c>
      <c r="F5" s="21">
        <v>2</v>
      </c>
      <c r="G5" s="21">
        <v>3</v>
      </c>
      <c r="H5" s="21" t="s">
        <v>86</v>
      </c>
      <c r="I5" s="21">
        <v>1</v>
      </c>
      <c r="J5" s="21">
        <v>2</v>
      </c>
      <c r="K5" s="21">
        <v>3</v>
      </c>
      <c r="L5" s="17" t="s">
        <v>86</v>
      </c>
      <c r="M5" s="17" t="s">
        <v>1</v>
      </c>
      <c r="N5" s="17" t="s">
        <v>79</v>
      </c>
      <c r="O5" s="48" t="s">
        <v>143</v>
      </c>
      <c r="P5" s="48" t="s">
        <v>1</v>
      </c>
    </row>
    <row r="6" spans="1:16" ht="18.75">
      <c r="A6" s="17"/>
      <c r="B6" s="24" t="s">
        <v>90</v>
      </c>
      <c r="C6" s="21"/>
      <c r="D6" s="21"/>
      <c r="E6" s="21"/>
      <c r="F6" s="21"/>
      <c r="G6" s="21"/>
      <c r="H6" s="21"/>
      <c r="I6" s="21"/>
      <c r="J6" s="21"/>
      <c r="K6" s="21"/>
      <c r="L6" s="17"/>
      <c r="M6" s="17"/>
      <c r="N6" s="17"/>
      <c r="O6" s="49"/>
      <c r="P6" s="49"/>
    </row>
    <row r="7" spans="1:16" ht="15.75" customHeight="1">
      <c r="A7" s="38">
        <v>1</v>
      </c>
      <c r="B7" s="58" t="s">
        <v>116</v>
      </c>
      <c r="C7" s="58" t="s">
        <v>117</v>
      </c>
      <c r="D7" s="59">
        <v>1970</v>
      </c>
      <c r="E7" s="59">
        <v>94</v>
      </c>
      <c r="F7" s="59">
        <v>98</v>
      </c>
      <c r="G7" s="59">
        <v>98</v>
      </c>
      <c r="H7" s="60">
        <f aca="true" t="shared" si="0" ref="H7:H20">SUM(E7:G7)</f>
        <v>290</v>
      </c>
      <c r="I7" s="59">
        <v>96</v>
      </c>
      <c r="J7" s="59">
        <v>95</v>
      </c>
      <c r="K7" s="59">
        <v>97</v>
      </c>
      <c r="L7" s="60">
        <f aca="true" t="shared" si="1" ref="L7:L20">SUM(I7:K7)</f>
        <v>288</v>
      </c>
      <c r="M7" s="38">
        <f aca="true" t="shared" si="2" ref="M7:M20">H7+L7</f>
        <v>578</v>
      </c>
      <c r="N7" s="38" t="s">
        <v>81</v>
      </c>
      <c r="O7" s="49">
        <v>0</v>
      </c>
      <c r="P7" s="49">
        <f aca="true" t="shared" si="3" ref="P7:P20">O7+M7</f>
        <v>578</v>
      </c>
    </row>
    <row r="8" spans="1:16" ht="15.75" customHeight="1">
      <c r="A8" s="38">
        <v>2</v>
      </c>
      <c r="B8" s="58" t="s">
        <v>118</v>
      </c>
      <c r="C8" s="58" t="s">
        <v>117</v>
      </c>
      <c r="D8" s="59">
        <v>1980</v>
      </c>
      <c r="E8" s="59">
        <v>95</v>
      </c>
      <c r="F8" s="59">
        <v>94</v>
      </c>
      <c r="G8" s="59">
        <v>91</v>
      </c>
      <c r="H8" s="60">
        <f t="shared" si="0"/>
        <v>280</v>
      </c>
      <c r="I8" s="59">
        <v>96</v>
      </c>
      <c r="J8" s="59">
        <v>96</v>
      </c>
      <c r="K8" s="59">
        <v>97</v>
      </c>
      <c r="L8" s="60">
        <f t="shared" si="1"/>
        <v>289</v>
      </c>
      <c r="M8" s="38">
        <f t="shared" si="2"/>
        <v>569</v>
      </c>
      <c r="N8" s="38" t="s">
        <v>82</v>
      </c>
      <c r="O8" s="49">
        <v>0</v>
      </c>
      <c r="P8" s="49">
        <f t="shared" si="3"/>
        <v>569</v>
      </c>
    </row>
    <row r="9" spans="1:16" ht="15.75" customHeight="1">
      <c r="A9" s="38">
        <v>3</v>
      </c>
      <c r="B9" s="58" t="s">
        <v>26</v>
      </c>
      <c r="C9" s="58" t="s">
        <v>19</v>
      </c>
      <c r="D9" s="59">
        <v>1977</v>
      </c>
      <c r="E9" s="59">
        <v>89</v>
      </c>
      <c r="F9" s="59">
        <v>97</v>
      </c>
      <c r="G9" s="59">
        <v>96</v>
      </c>
      <c r="H9" s="60">
        <f t="shared" si="0"/>
        <v>282</v>
      </c>
      <c r="I9" s="59">
        <v>93</v>
      </c>
      <c r="J9" s="59">
        <v>95</v>
      </c>
      <c r="K9" s="59">
        <v>96</v>
      </c>
      <c r="L9" s="60">
        <f t="shared" si="1"/>
        <v>284</v>
      </c>
      <c r="M9" s="38">
        <f t="shared" si="2"/>
        <v>566</v>
      </c>
      <c r="N9" s="38" t="s">
        <v>82</v>
      </c>
      <c r="O9" s="49">
        <v>578</v>
      </c>
      <c r="P9" s="49">
        <f t="shared" si="3"/>
        <v>1144</v>
      </c>
    </row>
    <row r="10" spans="1:16" ht="15.75" customHeight="1">
      <c r="A10" s="38">
        <v>4</v>
      </c>
      <c r="B10" s="58" t="s">
        <v>37</v>
      </c>
      <c r="C10" s="58" t="s">
        <v>36</v>
      </c>
      <c r="D10" s="59">
        <v>1976</v>
      </c>
      <c r="E10" s="59">
        <v>91</v>
      </c>
      <c r="F10" s="59">
        <v>93</v>
      </c>
      <c r="G10" s="59">
        <v>96</v>
      </c>
      <c r="H10" s="60">
        <f t="shared" si="0"/>
        <v>280</v>
      </c>
      <c r="I10" s="59">
        <v>97</v>
      </c>
      <c r="J10" s="59">
        <v>90</v>
      </c>
      <c r="K10" s="59">
        <v>95</v>
      </c>
      <c r="L10" s="60">
        <f t="shared" si="1"/>
        <v>282</v>
      </c>
      <c r="M10" s="38">
        <f t="shared" si="2"/>
        <v>562</v>
      </c>
      <c r="N10" s="38" t="s">
        <v>83</v>
      </c>
      <c r="O10" s="49">
        <v>546</v>
      </c>
      <c r="P10" s="49">
        <f t="shared" si="3"/>
        <v>1108</v>
      </c>
    </row>
    <row r="11" spans="1:16" ht="15.75" customHeight="1">
      <c r="A11" s="38">
        <v>5</v>
      </c>
      <c r="B11" s="34" t="s">
        <v>138</v>
      </c>
      <c r="C11" s="34" t="s">
        <v>4</v>
      </c>
      <c r="D11" s="36">
        <v>1975</v>
      </c>
      <c r="E11" s="59">
        <v>91</v>
      </c>
      <c r="F11" s="59">
        <v>93</v>
      </c>
      <c r="G11" s="59">
        <v>91</v>
      </c>
      <c r="H11" s="60">
        <f t="shared" si="0"/>
        <v>275</v>
      </c>
      <c r="I11" s="59">
        <v>93</v>
      </c>
      <c r="J11" s="59">
        <v>94</v>
      </c>
      <c r="K11" s="59">
        <v>97</v>
      </c>
      <c r="L11" s="60">
        <f t="shared" si="1"/>
        <v>284</v>
      </c>
      <c r="M11" s="38">
        <f t="shared" si="2"/>
        <v>559</v>
      </c>
      <c r="N11" s="38" t="s">
        <v>83</v>
      </c>
      <c r="O11" s="49">
        <v>0</v>
      </c>
      <c r="P11" s="49">
        <f t="shared" si="3"/>
        <v>559</v>
      </c>
    </row>
    <row r="12" spans="1:16" ht="15.75" customHeight="1">
      <c r="A12" s="38">
        <v>6</v>
      </c>
      <c r="B12" s="58" t="s">
        <v>35</v>
      </c>
      <c r="C12" s="58" t="s">
        <v>4</v>
      </c>
      <c r="D12" s="59">
        <v>1959</v>
      </c>
      <c r="E12" s="59">
        <v>90</v>
      </c>
      <c r="F12" s="59">
        <v>91</v>
      </c>
      <c r="G12" s="59">
        <v>93</v>
      </c>
      <c r="H12" s="60">
        <f t="shared" si="0"/>
        <v>274</v>
      </c>
      <c r="I12" s="59">
        <v>92</v>
      </c>
      <c r="J12" s="59">
        <v>93</v>
      </c>
      <c r="K12" s="59">
        <v>94</v>
      </c>
      <c r="L12" s="60">
        <f t="shared" si="1"/>
        <v>279</v>
      </c>
      <c r="M12" s="38">
        <f t="shared" si="2"/>
        <v>553</v>
      </c>
      <c r="N12" s="38" t="s">
        <v>84</v>
      </c>
      <c r="O12" s="49">
        <v>523</v>
      </c>
      <c r="P12" s="49">
        <f t="shared" si="3"/>
        <v>1076</v>
      </c>
    </row>
    <row r="13" spans="1:16" ht="15.75" customHeight="1">
      <c r="A13" s="38">
        <v>7</v>
      </c>
      <c r="B13" s="58" t="s">
        <v>51</v>
      </c>
      <c r="C13" s="58" t="s">
        <v>19</v>
      </c>
      <c r="D13" s="59">
        <v>1972</v>
      </c>
      <c r="E13" s="59">
        <v>88</v>
      </c>
      <c r="F13" s="59">
        <v>86</v>
      </c>
      <c r="G13" s="59">
        <v>90</v>
      </c>
      <c r="H13" s="60">
        <f t="shared" si="0"/>
        <v>264</v>
      </c>
      <c r="I13" s="59">
        <v>85</v>
      </c>
      <c r="J13" s="59">
        <v>84</v>
      </c>
      <c r="K13" s="59">
        <v>89</v>
      </c>
      <c r="L13" s="60">
        <f t="shared" si="1"/>
        <v>258</v>
      </c>
      <c r="M13" s="38">
        <f t="shared" si="2"/>
        <v>522</v>
      </c>
      <c r="N13" s="38" t="s">
        <v>85</v>
      </c>
      <c r="O13" s="49">
        <v>505</v>
      </c>
      <c r="P13" s="49">
        <f t="shared" si="3"/>
        <v>1027</v>
      </c>
    </row>
    <row r="14" spans="1:16" ht="15.75" customHeight="1">
      <c r="A14" s="38">
        <v>8</v>
      </c>
      <c r="B14" s="58" t="s">
        <v>28</v>
      </c>
      <c r="C14" s="58" t="s">
        <v>19</v>
      </c>
      <c r="D14" s="59">
        <v>1997</v>
      </c>
      <c r="E14" s="59">
        <v>85</v>
      </c>
      <c r="F14" s="59">
        <v>79</v>
      </c>
      <c r="G14" s="59">
        <v>81</v>
      </c>
      <c r="H14" s="60">
        <f t="shared" si="0"/>
        <v>245</v>
      </c>
      <c r="I14" s="59">
        <v>78</v>
      </c>
      <c r="J14" s="59">
        <v>90</v>
      </c>
      <c r="K14" s="59">
        <v>91</v>
      </c>
      <c r="L14" s="60">
        <f t="shared" si="1"/>
        <v>259</v>
      </c>
      <c r="M14" s="38">
        <f t="shared" si="2"/>
        <v>504</v>
      </c>
      <c r="N14" s="38"/>
      <c r="O14" s="49">
        <v>523</v>
      </c>
      <c r="P14" s="49">
        <f t="shared" si="3"/>
        <v>1027</v>
      </c>
    </row>
    <row r="15" spans="1:16" ht="15.75" customHeight="1">
      <c r="A15" s="38">
        <v>9</v>
      </c>
      <c r="B15" s="58" t="s">
        <v>139</v>
      </c>
      <c r="C15" s="58" t="s">
        <v>31</v>
      </c>
      <c r="D15" s="59">
        <v>1989</v>
      </c>
      <c r="E15" s="59">
        <v>83</v>
      </c>
      <c r="F15" s="59">
        <v>89</v>
      </c>
      <c r="G15" s="59">
        <v>85</v>
      </c>
      <c r="H15" s="60">
        <f t="shared" si="0"/>
        <v>257</v>
      </c>
      <c r="I15" s="59">
        <v>93</v>
      </c>
      <c r="J15" s="59">
        <v>70</v>
      </c>
      <c r="K15" s="59">
        <v>69</v>
      </c>
      <c r="L15" s="60">
        <f t="shared" si="1"/>
        <v>232</v>
      </c>
      <c r="M15" s="38">
        <f t="shared" si="2"/>
        <v>489</v>
      </c>
      <c r="N15" s="38"/>
      <c r="O15" s="49">
        <v>0</v>
      </c>
      <c r="P15" s="49">
        <f t="shared" si="3"/>
        <v>489</v>
      </c>
    </row>
    <row r="16" spans="1:16" ht="15.75" customHeight="1">
      <c r="A16" s="38">
        <v>10</v>
      </c>
      <c r="B16" s="58" t="s">
        <v>141</v>
      </c>
      <c r="C16" s="58" t="s">
        <v>31</v>
      </c>
      <c r="D16" s="59">
        <v>1994</v>
      </c>
      <c r="E16" s="59">
        <v>93</v>
      </c>
      <c r="F16" s="59">
        <v>90</v>
      </c>
      <c r="G16" s="59">
        <v>90</v>
      </c>
      <c r="H16" s="60">
        <f t="shared" si="0"/>
        <v>273</v>
      </c>
      <c r="I16" s="59">
        <v>83</v>
      </c>
      <c r="J16" s="59">
        <v>59</v>
      </c>
      <c r="K16" s="59">
        <v>73</v>
      </c>
      <c r="L16" s="60">
        <f t="shared" si="1"/>
        <v>215</v>
      </c>
      <c r="M16" s="38">
        <f t="shared" si="2"/>
        <v>488</v>
      </c>
      <c r="N16" s="38"/>
      <c r="O16" s="49">
        <v>0</v>
      </c>
      <c r="P16" s="49">
        <f t="shared" si="3"/>
        <v>488</v>
      </c>
    </row>
    <row r="17" spans="1:16" ht="15.75" customHeight="1">
      <c r="A17" s="38">
        <v>11</v>
      </c>
      <c r="B17" s="58" t="s">
        <v>140</v>
      </c>
      <c r="C17" s="58" t="s">
        <v>31</v>
      </c>
      <c r="D17" s="59">
        <v>1993</v>
      </c>
      <c r="E17" s="59">
        <v>71</v>
      </c>
      <c r="F17" s="59">
        <v>43</v>
      </c>
      <c r="G17" s="59">
        <v>38</v>
      </c>
      <c r="H17" s="60">
        <f t="shared" si="0"/>
        <v>152</v>
      </c>
      <c r="I17" s="59">
        <v>15</v>
      </c>
      <c r="J17" s="59">
        <v>36</v>
      </c>
      <c r="K17" s="59">
        <v>57</v>
      </c>
      <c r="L17" s="60">
        <f t="shared" si="1"/>
        <v>108</v>
      </c>
      <c r="M17" s="38">
        <f t="shared" si="2"/>
        <v>260</v>
      </c>
      <c r="N17" s="38"/>
      <c r="O17" s="49">
        <v>0</v>
      </c>
      <c r="P17" s="49">
        <f t="shared" si="3"/>
        <v>260</v>
      </c>
    </row>
    <row r="18" spans="1:16" ht="15.75" customHeight="1">
      <c r="A18" s="38">
        <v>12</v>
      </c>
      <c r="B18" s="58" t="s">
        <v>142</v>
      </c>
      <c r="C18" s="58" t="s">
        <v>31</v>
      </c>
      <c r="D18" s="59">
        <v>1992</v>
      </c>
      <c r="E18" s="59">
        <v>70</v>
      </c>
      <c r="F18" s="59">
        <v>66</v>
      </c>
      <c r="G18" s="59">
        <v>76</v>
      </c>
      <c r="H18" s="60">
        <f t="shared" si="0"/>
        <v>212</v>
      </c>
      <c r="I18" s="59"/>
      <c r="J18" s="59"/>
      <c r="K18" s="59"/>
      <c r="L18" s="60">
        <f t="shared" si="1"/>
        <v>0</v>
      </c>
      <c r="M18" s="38">
        <f t="shared" si="2"/>
        <v>212</v>
      </c>
      <c r="N18" s="38"/>
      <c r="O18" s="49">
        <v>0</v>
      </c>
      <c r="P18" s="49">
        <f t="shared" si="3"/>
        <v>212</v>
      </c>
    </row>
    <row r="19" spans="1:16" ht="15.75" customHeight="1">
      <c r="A19" s="38">
        <v>13</v>
      </c>
      <c r="B19" s="58" t="s">
        <v>52</v>
      </c>
      <c r="C19" s="58" t="s">
        <v>19</v>
      </c>
      <c r="D19" s="59">
        <v>1994</v>
      </c>
      <c r="E19" s="59">
        <v>60</v>
      </c>
      <c r="F19" s="59">
        <v>77</v>
      </c>
      <c r="G19" s="59">
        <v>71</v>
      </c>
      <c r="H19" s="60">
        <f t="shared" si="0"/>
        <v>208</v>
      </c>
      <c r="I19" s="59"/>
      <c r="J19" s="59"/>
      <c r="K19" s="59"/>
      <c r="L19" s="60">
        <f t="shared" si="1"/>
        <v>0</v>
      </c>
      <c r="M19" s="38">
        <f t="shared" si="2"/>
        <v>208</v>
      </c>
      <c r="N19" s="38"/>
      <c r="O19" s="49">
        <v>201</v>
      </c>
      <c r="P19" s="49">
        <f t="shared" si="3"/>
        <v>409</v>
      </c>
    </row>
    <row r="20" spans="1:16" ht="15.75" customHeight="1">
      <c r="A20" s="38"/>
      <c r="B20" s="58" t="s">
        <v>46</v>
      </c>
      <c r="C20" s="58" t="s">
        <v>3</v>
      </c>
      <c r="D20" s="59">
        <v>1962</v>
      </c>
      <c r="E20" s="59"/>
      <c r="F20" s="59"/>
      <c r="G20" s="59"/>
      <c r="H20" s="60">
        <f t="shared" si="0"/>
        <v>0</v>
      </c>
      <c r="I20" s="59"/>
      <c r="J20" s="59"/>
      <c r="K20" s="59"/>
      <c r="L20" s="60">
        <f t="shared" si="1"/>
        <v>0</v>
      </c>
      <c r="M20" s="38">
        <f t="shared" si="2"/>
        <v>0</v>
      </c>
      <c r="N20" s="38"/>
      <c r="O20" s="49">
        <v>503</v>
      </c>
      <c r="P20" s="49">
        <f t="shared" si="3"/>
        <v>503</v>
      </c>
    </row>
    <row r="22" spans="2:9" ht="12.75">
      <c r="B22" s="42" t="s">
        <v>109</v>
      </c>
      <c r="C22" s="43"/>
      <c r="D22" s="43"/>
      <c r="E22" s="43"/>
      <c r="F22" s="43"/>
      <c r="G22" s="43"/>
      <c r="H22" s="43"/>
      <c r="I22" s="44" t="s">
        <v>110</v>
      </c>
    </row>
    <row r="23" spans="2:9" ht="12.75">
      <c r="B23" s="43"/>
      <c r="C23" s="43"/>
      <c r="D23" s="43"/>
      <c r="E23" s="43"/>
      <c r="F23" s="43"/>
      <c r="G23" s="43"/>
      <c r="H23" s="43"/>
      <c r="I23" s="44"/>
    </row>
    <row r="24" spans="2:9" ht="12.75">
      <c r="B24" s="42" t="s">
        <v>112</v>
      </c>
      <c r="C24" s="43"/>
      <c r="D24" s="43"/>
      <c r="E24" s="43"/>
      <c r="F24" s="43"/>
      <c r="G24" s="43"/>
      <c r="H24" s="43"/>
      <c r="I24" s="44" t="s">
        <v>111</v>
      </c>
    </row>
  </sheetData>
  <sheetProtection/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Šaušanas Federācija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Šaušanas Federācija</dc:creator>
  <cp:keywords/>
  <dc:description/>
  <cp:lastModifiedBy>Gatis</cp:lastModifiedBy>
  <cp:lastPrinted>2011-08-13T14:38:12Z</cp:lastPrinted>
  <dcterms:created xsi:type="dcterms:W3CDTF">2010-12-07T09:40:32Z</dcterms:created>
  <dcterms:modified xsi:type="dcterms:W3CDTF">2011-08-13T16:10:43Z</dcterms:modified>
  <cp:category/>
  <cp:version/>
  <cp:contentType/>
  <cp:contentStatus/>
</cp:coreProperties>
</file>