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735" windowWidth="10155" windowHeight="9600" activeTab="0"/>
  </bookViews>
  <sheets>
    <sheet name="Kopsavilkums" sheetId="1" r:id="rId1"/>
    <sheet name="PP-40" sheetId="2" r:id="rId2"/>
    <sheet name="MŠ-3x20" sheetId="3" r:id="rId3"/>
    <sheet name="Pš-40" sheetId="4" r:id="rId4"/>
    <sheet name="MP-30+30" sheetId="5" r:id="rId5"/>
    <sheet name="MP-40" sheetId="6" r:id="rId6"/>
    <sheet name="Normatīvi" sheetId="7" r:id="rId7"/>
  </sheets>
  <definedNames/>
  <calcPr fullCalcOnLoad="1"/>
</workbook>
</file>

<file path=xl/sharedStrings.xml><?xml version="1.0" encoding="utf-8"?>
<sst xmlns="http://schemas.openxmlformats.org/spreadsheetml/2006/main" count="442" uniqueCount="152">
  <si>
    <t>TUKUMA ŠSK</t>
  </si>
  <si>
    <t>DAUGAVPILS</t>
  </si>
  <si>
    <t>ANETJKO VADIMS</t>
  </si>
  <si>
    <t>KRASLAVAS SP SK</t>
  </si>
  <si>
    <t>ŽURAVĻOVA KRISTĪNE</t>
  </si>
  <si>
    <t>VASIĻJEVS ALEKSANDRS</t>
  </si>
  <si>
    <t>VAGALE ANETE</t>
  </si>
  <si>
    <t>AIZPUTES NOVADS</t>
  </si>
  <si>
    <t>PRIEDOLTS RIHARDS</t>
  </si>
  <si>
    <t>FRĪDENBERGS RIHARDS</t>
  </si>
  <si>
    <t>VILEMSONS ALVIS</t>
  </si>
  <si>
    <t>ĢIBUĻU PAGASTS</t>
  </si>
  <si>
    <t>TRAMA ELĪZA</t>
  </si>
  <si>
    <t>CAUNE SAMANTA</t>
  </si>
  <si>
    <t>SMILGA KRISTAPS</t>
  </si>
  <si>
    <t>VASERMANIS EMĪLS</t>
  </si>
  <si>
    <t>STEŽKO ALEKSIS</t>
  </si>
  <si>
    <t>BULAVSKA DIANA</t>
  </si>
  <si>
    <t>FEDOROVIČA OLGA</t>
  </si>
  <si>
    <t>SUŠKO VALĒRIJA</t>
  </si>
  <si>
    <t>TAMA BEĀTE</t>
  </si>
  <si>
    <t>ČIRKSTS ANDREJS</t>
  </si>
  <si>
    <t>TIMS JĒKABS REINIS</t>
  </si>
  <si>
    <t>KLEINS ROBERTS</t>
  </si>
  <si>
    <t>RAŠMANE AGATE</t>
  </si>
  <si>
    <t>CVETKOVS GVIDO</t>
  </si>
  <si>
    <t>KNAPS RAIVIS</t>
  </si>
  <si>
    <t>NOVIKS ALEKSANDRS</t>
  </si>
  <si>
    <t>BIRKMANE ANCE</t>
  </si>
  <si>
    <t>PETROVSKA DACE</t>
  </si>
  <si>
    <t>ĻAUDAMS MATĪSS</t>
  </si>
  <si>
    <t>SILIŅŠ KRISTIANS</t>
  </si>
  <si>
    <t>KUBELIS MATĪSS</t>
  </si>
  <si>
    <t>BERGMANIS MĀRTIŅŠ</t>
  </si>
  <si>
    <t>BĒRZIŅŠ VIESTURS</t>
  </si>
  <si>
    <t>TĪSIŅŠ EGMONDS</t>
  </si>
  <si>
    <t>STEPANOVS ĢIRTS</t>
  </si>
  <si>
    <t>RIEKSTIŅŠ KRISTAPS</t>
  </si>
  <si>
    <t>KRILOVA KARĪNA</t>
  </si>
  <si>
    <t>LINDE JEĻENA</t>
  </si>
  <si>
    <t>SAVICKA DANUTA</t>
  </si>
  <si>
    <t>TAMS EMĪLS</t>
  </si>
  <si>
    <t>ROZMANE ANETE</t>
  </si>
  <si>
    <t>ANDŽĀNE VIKTORIJA</t>
  </si>
  <si>
    <t>SAVINA KRISTĪNE</t>
  </si>
  <si>
    <t>STOŽA DAILA</t>
  </si>
  <si>
    <t>MIKALAUSKA EMĪLIJA</t>
  </si>
  <si>
    <t>VEIDIŅA ELIZABETE</t>
  </si>
  <si>
    <t>BEINAROVIČA EVELĪNA</t>
  </si>
  <si>
    <t>BLAKUNOVA KARĪNE</t>
  </si>
  <si>
    <t>PŪGA LINDA</t>
  </si>
  <si>
    <t>TĒBERGA ELVĪRA</t>
  </si>
  <si>
    <t>LEKAVIČUTE ALĪNA</t>
  </si>
  <si>
    <t>KROTOVA AĻONA</t>
  </si>
  <si>
    <t>RACIBORSKA LIENE</t>
  </si>
  <si>
    <t>LATIŠS EMĪLS</t>
  </si>
  <si>
    <t>LĀCGALVE LAURA</t>
  </si>
  <si>
    <t>AĻEKSOVA OĻESJA</t>
  </si>
  <si>
    <t>MATISONE INETA</t>
  </si>
  <si>
    <t>PP-40</t>
  </si>
  <si>
    <t>PŠ-40</t>
  </si>
  <si>
    <t>MŠ-3x20</t>
  </si>
  <si>
    <t>MP-30+30</t>
  </si>
  <si>
    <t>Latvijas 2010.gada jaunatnes čempionāts vecākajā vecuma grupā ložu šaušanā</t>
  </si>
  <si>
    <t>2010.gada 23.-24.oktobrī, Dobelē</t>
  </si>
  <si>
    <t>Izraksts no Sporta klasifikācijas normatīvu tabulas</t>
  </si>
  <si>
    <t>N3 - 3.sporta klasei pielīdzinātie normatīvi</t>
  </si>
  <si>
    <t>sksm</t>
  </si>
  <si>
    <t>sm</t>
  </si>
  <si>
    <t>smk</t>
  </si>
  <si>
    <t>1.</t>
  </si>
  <si>
    <t>2.</t>
  </si>
  <si>
    <t>3.</t>
  </si>
  <si>
    <t>Jaunieši</t>
  </si>
  <si>
    <t>N3=320</t>
  </si>
  <si>
    <t>N3=310</t>
  </si>
  <si>
    <t>N3=470</t>
  </si>
  <si>
    <t>N3=518</t>
  </si>
  <si>
    <t>MP-40 (50m)</t>
  </si>
  <si>
    <t>Jaunietes</t>
  </si>
  <si>
    <t>N3=280</t>
  </si>
  <si>
    <t>N3=462</t>
  </si>
  <si>
    <t>N3=511</t>
  </si>
  <si>
    <t>Sacensību galvenais tiesnesis, Starptautiskās kategorijas tiesnesis</t>
  </si>
  <si>
    <t>B.Zavadskis</t>
  </si>
  <si>
    <t>Dobeles raj. Sporta skolas šautuvē</t>
  </si>
  <si>
    <t>Komandu cīņas kopsavilkums</t>
  </si>
  <si>
    <t>Vieta</t>
  </si>
  <si>
    <t>ORG</t>
  </si>
  <si>
    <t>PP40-m</t>
  </si>
  <si>
    <t>PP40-z</t>
  </si>
  <si>
    <t>PŠ40-m</t>
  </si>
  <si>
    <t>PŠ40_z</t>
  </si>
  <si>
    <t>MS3x20-m</t>
  </si>
  <si>
    <t>MS3x20-z</t>
  </si>
  <si>
    <t>MP30+30-m</t>
  </si>
  <si>
    <t>MP30+30-z</t>
  </si>
  <si>
    <t>Summa</t>
  </si>
  <si>
    <t>DAUGAVPILS PILSĒTAS BJSS</t>
  </si>
  <si>
    <t>TUKUMA SPORTA SKOLA</t>
  </si>
  <si>
    <t>KRĀSLAVAS SPORTA SKOLA</t>
  </si>
  <si>
    <t>Sacensību galvenais sekretārs, 3.kategorijas tiesnesis</t>
  </si>
  <si>
    <t>G.Ignats</t>
  </si>
  <si>
    <t>2010.gada 23.-24.oktobrī</t>
  </si>
  <si>
    <r>
      <t>Vingr.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MŠ-3x20</t>
    </r>
    <r>
      <rPr>
        <sz val="14"/>
        <rFont val="Arial"/>
        <family val="2"/>
      </rPr>
      <t xml:space="preserve">    </t>
    </r>
  </si>
  <si>
    <t>UZVĀRDS VĀRDS</t>
  </si>
  <si>
    <t>DZ.G</t>
  </si>
  <si>
    <t>g1</t>
  </si>
  <si>
    <t>g2</t>
  </si>
  <si>
    <t>s1</t>
  </si>
  <si>
    <t>s2</t>
  </si>
  <si>
    <t>c1</t>
  </si>
  <si>
    <t>c2</t>
  </si>
  <si>
    <t>Kopā</t>
  </si>
  <si>
    <t>Sp.kl.</t>
  </si>
  <si>
    <t>Punkti</t>
  </si>
  <si>
    <t>Par sp.
klasi</t>
  </si>
  <si>
    <t>N3 = 462 punkti - 3.sporta klasei atbilstošs normatīvs</t>
  </si>
  <si>
    <t>KRĀSLAVAS SP SK</t>
  </si>
  <si>
    <t>N3 = 470 punkti - 3.sporta klasei atbilstošs normatīvs</t>
  </si>
  <si>
    <t>TUKUMA SP SK</t>
  </si>
  <si>
    <t>ROZENTĀLBERGS ĢIRTS</t>
  </si>
  <si>
    <t>Komandu punkti</t>
  </si>
  <si>
    <t>Komanda</t>
  </si>
  <si>
    <r>
      <t>Vingr.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PP-40</t>
    </r>
    <r>
      <rPr>
        <sz val="14"/>
        <rFont val="Arial"/>
        <family val="2"/>
      </rPr>
      <t xml:space="preserve">     </t>
    </r>
  </si>
  <si>
    <t>N3 = 280 punkti - 3.sporta klasei atbilstošs normatīvs</t>
  </si>
  <si>
    <t>DAUGAVPILS BJSS</t>
  </si>
  <si>
    <t>N3 = 310 punkti - 3.sporta klasei atbilstošs normatīvs</t>
  </si>
  <si>
    <r>
      <t>Vingr.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PŠ-40</t>
    </r>
    <r>
      <rPr>
        <sz val="14"/>
        <rFont val="Arial"/>
        <family val="2"/>
      </rPr>
      <t xml:space="preserve">     </t>
    </r>
  </si>
  <si>
    <t>N3 = 320 punkti - 3.sporta klasei atbilstošs normatīvs</t>
  </si>
  <si>
    <r>
      <t>Vingr.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MP-30+30</t>
    </r>
  </si>
  <si>
    <t>VIETA</t>
  </si>
  <si>
    <t>N3 = 511 punkti - 3.sporta klasei atbilstošs normatīvs</t>
  </si>
  <si>
    <t>N3 = 518 punkti - 3.sporta klasei atbilstošs normatīvs</t>
  </si>
  <si>
    <r>
      <t>Vingr.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MP-40</t>
    </r>
    <r>
      <rPr>
        <sz val="14"/>
        <rFont val="Arial"/>
        <family val="2"/>
      </rPr>
      <t xml:space="preserve"> (individuāli)</t>
    </r>
  </si>
  <si>
    <t>RĪGAS SKOLĒNU PILS - 1</t>
  </si>
  <si>
    <t>RĪGAS SKOLĒNU PILS - 2</t>
  </si>
  <si>
    <t>CEICĀNS DĀVIS</t>
  </si>
  <si>
    <t>SLOKA KRISTIĀNS</t>
  </si>
  <si>
    <t>DOBELES SP SK - 1</t>
  </si>
  <si>
    <t>DOBELES SP SK - 2</t>
  </si>
  <si>
    <t>RIBAKOVA JEKATERINA</t>
  </si>
  <si>
    <t>DAUGAVPILS IND</t>
  </si>
  <si>
    <t>N3</t>
  </si>
  <si>
    <t>DOBELES SP SK 1.KOM.</t>
  </si>
  <si>
    <t>DOBELES RAJONA SPORTA SKOLAS 1.KOM.</t>
  </si>
  <si>
    <t>TALSU NOVADA ĢIBUĻU PAGASTS</t>
  </si>
  <si>
    <t>RĪGAS SKOLĒNU PILS - 1.KOMANDA</t>
  </si>
  <si>
    <t>RĪGAS SKOLĒNU PILS - 2.KOMANDA</t>
  </si>
  <si>
    <t>DOBELES RAJONA SPORTA SKOLAS 2.KOM.</t>
  </si>
  <si>
    <t>DRABIKA PAULA</t>
  </si>
  <si>
    <t>PINĶIS ULDIS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</si>
</sst>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5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72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2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1.00390625" style="0" customWidth="1"/>
    <col min="3" max="3" width="8.57421875" style="0" customWidth="1"/>
    <col min="4" max="4" width="9.8515625" style="0" customWidth="1"/>
    <col min="5" max="5" width="9.421875" style="0" customWidth="1"/>
    <col min="6" max="6" width="9.57421875" style="0" customWidth="1"/>
    <col min="7" max="7" width="11.00390625" style="0" customWidth="1"/>
    <col min="8" max="8" width="11.8515625" style="0" customWidth="1"/>
    <col min="9" max="9" width="12.7109375" style="0" customWidth="1"/>
    <col min="10" max="10" width="12.140625" style="0" customWidth="1"/>
    <col min="11" max="11" width="14.00390625" style="0" customWidth="1"/>
    <col min="12" max="13" width="12.7109375" style="0" customWidth="1"/>
    <col min="14" max="14" width="11.421875" style="0" customWidth="1"/>
  </cols>
  <sheetData>
    <row r="1" spans="1:7" ht="18">
      <c r="A1" s="6" t="s">
        <v>63</v>
      </c>
      <c r="B1" s="3"/>
      <c r="C1" s="15"/>
      <c r="D1" s="15"/>
      <c r="E1" s="15"/>
      <c r="F1" s="15"/>
      <c r="G1" s="15"/>
    </row>
    <row r="2" spans="1:7" ht="15.75">
      <c r="A2" s="7" t="s">
        <v>103</v>
      </c>
      <c r="B2" s="7"/>
      <c r="C2" s="7" t="s">
        <v>85</v>
      </c>
      <c r="D2" s="15"/>
      <c r="F2" s="16"/>
      <c r="G2" s="16"/>
    </row>
    <row r="3" spans="1:7" ht="15.75">
      <c r="A3" s="8"/>
      <c r="B3" s="17" t="s">
        <v>86</v>
      </c>
      <c r="C3" s="3"/>
      <c r="D3" s="15"/>
      <c r="F3" s="16"/>
      <c r="G3" s="16"/>
    </row>
    <row r="4" spans="1:7" ht="15">
      <c r="A4" s="8"/>
      <c r="B4" s="3"/>
      <c r="C4" s="3"/>
      <c r="D4" s="15"/>
      <c r="F4" s="16"/>
      <c r="G4" s="16"/>
    </row>
    <row r="5" spans="1:11" ht="21" customHeight="1">
      <c r="A5" s="18" t="s">
        <v>87</v>
      </c>
      <c r="B5" s="19" t="s">
        <v>88</v>
      </c>
      <c r="C5" s="20" t="s">
        <v>89</v>
      </c>
      <c r="D5" s="20" t="s">
        <v>90</v>
      </c>
      <c r="E5" s="21" t="s">
        <v>91</v>
      </c>
      <c r="F5" s="21" t="s">
        <v>92</v>
      </c>
      <c r="G5" s="21" t="s">
        <v>93</v>
      </c>
      <c r="H5" s="21" t="s">
        <v>94</v>
      </c>
      <c r="I5" s="21" t="s">
        <v>95</v>
      </c>
      <c r="J5" s="21" t="s">
        <v>96</v>
      </c>
      <c r="K5" s="21" t="s">
        <v>97</v>
      </c>
    </row>
    <row r="6" spans="1:11" ht="29.25" customHeight="1">
      <c r="A6" s="58">
        <v>1</v>
      </c>
      <c r="B6" s="50" t="s">
        <v>7</v>
      </c>
      <c r="C6" s="75"/>
      <c r="D6" s="75"/>
      <c r="E6" s="75">
        <v>43</v>
      </c>
      <c r="F6" s="75">
        <v>76.4</v>
      </c>
      <c r="G6" s="75">
        <v>43.4</v>
      </c>
      <c r="H6" s="75">
        <v>68</v>
      </c>
      <c r="I6" s="75"/>
      <c r="J6" s="75"/>
      <c r="K6" s="51">
        <f aca="true" t="shared" si="0" ref="K6:K14">SUM(C6:J6)</f>
        <v>230.8</v>
      </c>
    </row>
    <row r="7" spans="1:11" ht="29.25" customHeight="1">
      <c r="A7" s="58">
        <v>2</v>
      </c>
      <c r="B7" s="50" t="s">
        <v>99</v>
      </c>
      <c r="C7" s="75"/>
      <c r="D7" s="75">
        <v>68.6</v>
      </c>
      <c r="E7" s="75"/>
      <c r="F7" s="75">
        <v>41.2</v>
      </c>
      <c r="G7" s="75"/>
      <c r="H7" s="75">
        <v>16.8</v>
      </c>
      <c r="I7" s="75"/>
      <c r="J7" s="75">
        <v>45.6</v>
      </c>
      <c r="K7" s="51">
        <f t="shared" si="0"/>
        <v>172.2</v>
      </c>
    </row>
    <row r="8" spans="1:11" ht="29.25" customHeight="1">
      <c r="A8" s="58">
        <v>3</v>
      </c>
      <c r="B8" s="50" t="s">
        <v>98</v>
      </c>
      <c r="C8" s="75">
        <v>65.5</v>
      </c>
      <c r="D8" s="75">
        <v>36.2</v>
      </c>
      <c r="E8" s="75"/>
      <c r="F8" s="75"/>
      <c r="G8" s="75"/>
      <c r="H8" s="75"/>
      <c r="I8" s="75">
        <v>18</v>
      </c>
      <c r="J8" s="75">
        <v>18</v>
      </c>
      <c r="K8" s="51">
        <f t="shared" si="0"/>
        <v>137.7</v>
      </c>
    </row>
    <row r="9" spans="1:11" ht="29.25" customHeight="1">
      <c r="A9" s="58">
        <v>4</v>
      </c>
      <c r="B9" s="76" t="s">
        <v>145</v>
      </c>
      <c r="C9" s="75">
        <v>2.4</v>
      </c>
      <c r="D9" s="75">
        <v>27.6</v>
      </c>
      <c r="E9" s="75">
        <v>30</v>
      </c>
      <c r="F9" s="75">
        <v>24.2</v>
      </c>
      <c r="G9" s="75">
        <v>20.4</v>
      </c>
      <c r="H9" s="75">
        <v>28.2</v>
      </c>
      <c r="I9" s="75"/>
      <c r="J9" s="75"/>
      <c r="K9" s="51">
        <f t="shared" si="0"/>
        <v>132.79999999999998</v>
      </c>
    </row>
    <row r="10" spans="1:11" ht="29.25" customHeight="1">
      <c r="A10" s="58">
        <v>5</v>
      </c>
      <c r="B10" s="55" t="s">
        <v>147</v>
      </c>
      <c r="C10" s="77">
        <v>62</v>
      </c>
      <c r="D10" s="77"/>
      <c r="E10" s="77">
        <v>64</v>
      </c>
      <c r="F10" s="77"/>
      <c r="G10" s="77"/>
      <c r="H10" s="77"/>
      <c r="I10" s="77"/>
      <c r="J10" s="77"/>
      <c r="K10" s="51">
        <f t="shared" si="0"/>
        <v>126</v>
      </c>
    </row>
    <row r="11" spans="1:11" ht="29.25" customHeight="1">
      <c r="A11" s="58">
        <v>6</v>
      </c>
      <c r="B11" s="55" t="s">
        <v>148</v>
      </c>
      <c r="C11" s="75">
        <v>6.1</v>
      </c>
      <c r="D11" s="75"/>
      <c r="E11" s="75">
        <v>27</v>
      </c>
      <c r="F11" s="75"/>
      <c r="G11" s="75"/>
      <c r="H11" s="75"/>
      <c r="I11" s="75"/>
      <c r="J11" s="75"/>
      <c r="K11" s="51">
        <f t="shared" si="0"/>
        <v>33.1</v>
      </c>
    </row>
    <row r="12" spans="1:11" ht="29.25" customHeight="1">
      <c r="A12" s="58">
        <v>7</v>
      </c>
      <c r="B12" s="50" t="s">
        <v>100</v>
      </c>
      <c r="C12" s="75"/>
      <c r="D12" s="75"/>
      <c r="E12" s="75">
        <v>16</v>
      </c>
      <c r="F12" s="75"/>
      <c r="G12" s="75">
        <v>15.2</v>
      </c>
      <c r="H12" s="75"/>
      <c r="I12" s="75"/>
      <c r="J12" s="75"/>
      <c r="K12" s="51">
        <f t="shared" si="0"/>
        <v>31.2</v>
      </c>
    </row>
    <row r="13" spans="1:11" ht="29.25" customHeight="1">
      <c r="A13" s="58">
        <v>8</v>
      </c>
      <c r="B13" s="76" t="s">
        <v>149</v>
      </c>
      <c r="C13" s="75"/>
      <c r="D13" s="75">
        <v>15.6</v>
      </c>
      <c r="E13" s="75"/>
      <c r="F13" s="75"/>
      <c r="G13" s="75"/>
      <c r="H13" s="75"/>
      <c r="I13" s="75"/>
      <c r="J13" s="75"/>
      <c r="K13" s="51">
        <f t="shared" si="0"/>
        <v>15.6</v>
      </c>
    </row>
    <row r="14" spans="1:11" ht="29.25" customHeight="1">
      <c r="A14" s="58">
        <v>9</v>
      </c>
      <c r="B14" s="50" t="s">
        <v>146</v>
      </c>
      <c r="C14" s="75"/>
      <c r="D14" s="75"/>
      <c r="E14" s="75">
        <v>6</v>
      </c>
      <c r="F14" s="75"/>
      <c r="G14" s="75"/>
      <c r="H14" s="75"/>
      <c r="I14" s="75"/>
      <c r="J14" s="75"/>
      <c r="K14" s="51">
        <f t="shared" si="0"/>
        <v>6</v>
      </c>
    </row>
    <row r="15" ht="12.75">
      <c r="F15" s="25"/>
    </row>
    <row r="16" spans="1:7" ht="12.75">
      <c r="A16" t="s">
        <v>83</v>
      </c>
      <c r="G16" t="s">
        <v>84</v>
      </c>
    </row>
    <row r="18" spans="1:7" ht="12.75">
      <c r="A18" t="s">
        <v>101</v>
      </c>
      <c r="G18" t="s">
        <v>102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5">
      <selection activeCell="B24" sqref="B24"/>
    </sheetView>
  </sheetViews>
  <sheetFormatPr defaultColWidth="9.140625" defaultRowHeight="12.75"/>
  <cols>
    <col min="1" max="1" width="5.7109375" style="0" customWidth="1"/>
    <col min="2" max="3" width="24.00390625" style="0" customWidth="1"/>
    <col min="4" max="4" width="7.8515625" style="0" customWidth="1"/>
    <col min="5" max="8" width="4.8515625" style="0" customWidth="1"/>
    <col min="9" max="9" width="8.28125" style="0" customWidth="1"/>
    <col min="10" max="10" width="7.140625" style="0" customWidth="1"/>
    <col min="11" max="11" width="7.57421875" style="0" customWidth="1"/>
    <col min="12" max="12" width="8.00390625" style="0" customWidth="1"/>
  </cols>
  <sheetData>
    <row r="1" spans="1:6" ht="18">
      <c r="A1" s="6" t="s">
        <v>63</v>
      </c>
      <c r="B1" s="3"/>
      <c r="C1" s="15"/>
      <c r="D1" s="15"/>
      <c r="E1" s="15"/>
      <c r="F1" s="15"/>
    </row>
    <row r="2" spans="1:6" ht="15.75">
      <c r="A2" s="7" t="s">
        <v>103</v>
      </c>
      <c r="B2" s="7"/>
      <c r="C2" s="7" t="s">
        <v>85</v>
      </c>
      <c r="D2" s="15"/>
      <c r="F2" s="16"/>
    </row>
    <row r="3" spans="1:6" ht="18">
      <c r="A3" s="8" t="s">
        <v>124</v>
      </c>
      <c r="B3" s="3"/>
      <c r="C3" s="3"/>
      <c r="D3" s="15"/>
      <c r="F3" s="16"/>
    </row>
    <row r="4" spans="1:12" ht="25.5">
      <c r="A4" s="46" t="s">
        <v>87</v>
      </c>
      <c r="B4" s="47" t="s">
        <v>105</v>
      </c>
      <c r="C4" s="47" t="s">
        <v>88</v>
      </c>
      <c r="D4" s="22" t="s">
        <v>106</v>
      </c>
      <c r="E4" s="22">
        <v>1</v>
      </c>
      <c r="F4" s="48">
        <v>2</v>
      </c>
      <c r="G4" s="48">
        <v>3</v>
      </c>
      <c r="H4" s="48">
        <v>4</v>
      </c>
      <c r="I4" s="48" t="s">
        <v>97</v>
      </c>
      <c r="J4" s="22" t="s">
        <v>114</v>
      </c>
      <c r="K4" s="22" t="s">
        <v>115</v>
      </c>
      <c r="L4" s="26" t="s">
        <v>116</v>
      </c>
    </row>
    <row r="5" spans="1:11" ht="16.5" customHeight="1">
      <c r="A5" s="27" t="s">
        <v>79</v>
      </c>
      <c r="B5" s="28"/>
      <c r="C5" s="29" t="s">
        <v>125</v>
      </c>
      <c r="D5" s="30"/>
      <c r="E5" s="31"/>
      <c r="F5" s="32"/>
      <c r="G5" s="32"/>
      <c r="H5" s="32"/>
      <c r="I5" s="32"/>
      <c r="J5" s="33"/>
      <c r="K5" s="33"/>
    </row>
    <row r="6" spans="1:12" ht="20.25" customHeight="1">
      <c r="A6" s="71">
        <v>1</v>
      </c>
      <c r="B6" s="55" t="s">
        <v>52</v>
      </c>
      <c r="C6" s="55" t="s">
        <v>135</v>
      </c>
      <c r="D6" s="56">
        <v>1993</v>
      </c>
      <c r="E6" s="57">
        <v>90</v>
      </c>
      <c r="F6" s="57">
        <v>95</v>
      </c>
      <c r="G6" s="57">
        <v>92</v>
      </c>
      <c r="H6" s="57">
        <v>86</v>
      </c>
      <c r="I6" s="58">
        <f aca="true" t="shared" si="0" ref="I6:I19">SUM(E6:H6)</f>
        <v>363</v>
      </c>
      <c r="J6" s="58">
        <v>1</v>
      </c>
      <c r="K6" s="51">
        <v>18</v>
      </c>
      <c r="L6" s="69">
        <v>3</v>
      </c>
    </row>
    <row r="7" spans="1:12" ht="20.25" customHeight="1">
      <c r="A7" s="72">
        <v>2</v>
      </c>
      <c r="B7" s="55" t="s">
        <v>18</v>
      </c>
      <c r="C7" s="55" t="s">
        <v>1</v>
      </c>
      <c r="D7" s="56">
        <v>1995</v>
      </c>
      <c r="E7" s="57">
        <v>87</v>
      </c>
      <c r="F7" s="57">
        <v>95</v>
      </c>
      <c r="G7" s="57">
        <v>89</v>
      </c>
      <c r="H7" s="57">
        <v>87</v>
      </c>
      <c r="I7" s="58">
        <f t="shared" si="0"/>
        <v>358</v>
      </c>
      <c r="J7" s="58">
        <v>1</v>
      </c>
      <c r="K7" s="51">
        <v>16.7</v>
      </c>
      <c r="L7" s="69">
        <v>3</v>
      </c>
    </row>
    <row r="8" spans="1:12" ht="20.25" customHeight="1">
      <c r="A8" s="71">
        <v>3</v>
      </c>
      <c r="B8" s="55" t="s">
        <v>51</v>
      </c>
      <c r="C8" s="55" t="s">
        <v>135</v>
      </c>
      <c r="D8" s="56">
        <v>1992</v>
      </c>
      <c r="E8" s="57">
        <v>86</v>
      </c>
      <c r="F8" s="57">
        <v>86</v>
      </c>
      <c r="G8" s="57">
        <v>89</v>
      </c>
      <c r="H8" s="57">
        <v>95</v>
      </c>
      <c r="I8" s="58">
        <f t="shared" si="0"/>
        <v>356</v>
      </c>
      <c r="J8" s="58">
        <v>2</v>
      </c>
      <c r="K8" s="51">
        <v>15.4</v>
      </c>
      <c r="L8" s="69"/>
    </row>
    <row r="9" spans="1:12" ht="20.25" customHeight="1">
      <c r="A9" s="72">
        <v>4</v>
      </c>
      <c r="B9" s="55" t="s">
        <v>49</v>
      </c>
      <c r="C9" s="55" t="s">
        <v>135</v>
      </c>
      <c r="D9" s="56">
        <v>1992</v>
      </c>
      <c r="E9" s="57">
        <v>87</v>
      </c>
      <c r="F9" s="57">
        <v>91</v>
      </c>
      <c r="G9" s="57">
        <v>90</v>
      </c>
      <c r="H9" s="57">
        <v>88</v>
      </c>
      <c r="I9" s="58">
        <f t="shared" si="0"/>
        <v>356</v>
      </c>
      <c r="J9" s="58">
        <v>2</v>
      </c>
      <c r="K9" s="51">
        <v>14.1</v>
      </c>
      <c r="L9" s="69"/>
    </row>
    <row r="10" spans="1:12" ht="20.25" customHeight="1">
      <c r="A10" s="71">
        <v>5</v>
      </c>
      <c r="B10" s="55" t="s">
        <v>19</v>
      </c>
      <c r="C10" s="55" t="s">
        <v>1</v>
      </c>
      <c r="D10" s="56">
        <v>1995</v>
      </c>
      <c r="E10" s="57">
        <v>86</v>
      </c>
      <c r="F10" s="57">
        <v>88</v>
      </c>
      <c r="G10" s="57">
        <v>89</v>
      </c>
      <c r="H10" s="57">
        <v>89</v>
      </c>
      <c r="I10" s="58">
        <f t="shared" si="0"/>
        <v>352</v>
      </c>
      <c r="J10" s="58">
        <v>2</v>
      </c>
      <c r="K10" s="51">
        <v>12.8</v>
      </c>
      <c r="L10" s="69"/>
    </row>
    <row r="11" spans="1:12" ht="20.25" customHeight="1">
      <c r="A11" s="72">
        <v>6</v>
      </c>
      <c r="B11" s="55" t="s">
        <v>50</v>
      </c>
      <c r="C11" s="55" t="s">
        <v>135</v>
      </c>
      <c r="D11" s="56">
        <v>1993</v>
      </c>
      <c r="E11" s="57">
        <v>87</v>
      </c>
      <c r="F11" s="57">
        <v>92</v>
      </c>
      <c r="G11" s="57">
        <v>85</v>
      </c>
      <c r="H11" s="57">
        <v>87</v>
      </c>
      <c r="I11" s="58">
        <f t="shared" si="0"/>
        <v>351</v>
      </c>
      <c r="J11" s="58">
        <v>2</v>
      </c>
      <c r="K11" s="51">
        <v>11.5</v>
      </c>
      <c r="L11" s="69"/>
    </row>
    <row r="12" spans="1:12" ht="20.25" customHeight="1">
      <c r="A12" s="71">
        <v>7</v>
      </c>
      <c r="B12" s="55" t="s">
        <v>6</v>
      </c>
      <c r="C12" s="55" t="s">
        <v>1</v>
      </c>
      <c r="D12" s="56">
        <v>1994</v>
      </c>
      <c r="E12" s="57">
        <v>87</v>
      </c>
      <c r="F12" s="57">
        <v>82</v>
      </c>
      <c r="G12" s="57">
        <v>87</v>
      </c>
      <c r="H12" s="57">
        <v>91</v>
      </c>
      <c r="I12" s="58">
        <f t="shared" si="0"/>
        <v>347</v>
      </c>
      <c r="J12" s="58">
        <v>2</v>
      </c>
      <c r="K12" s="51">
        <v>10.2</v>
      </c>
      <c r="L12" s="69"/>
    </row>
    <row r="13" spans="1:12" ht="20.25" customHeight="1">
      <c r="A13" s="72">
        <v>8</v>
      </c>
      <c r="B13" s="55" t="s">
        <v>20</v>
      </c>
      <c r="C13" s="55" t="s">
        <v>1</v>
      </c>
      <c r="D13" s="56">
        <v>1997</v>
      </c>
      <c r="E13" s="57">
        <v>85</v>
      </c>
      <c r="F13" s="57">
        <v>87</v>
      </c>
      <c r="G13" s="57">
        <v>84</v>
      </c>
      <c r="H13" s="57">
        <v>88</v>
      </c>
      <c r="I13" s="58">
        <f t="shared" si="0"/>
        <v>344</v>
      </c>
      <c r="J13" s="58">
        <v>2</v>
      </c>
      <c r="K13" s="51">
        <v>8.9</v>
      </c>
      <c r="L13" s="69"/>
    </row>
    <row r="14" spans="1:12" ht="20.25" customHeight="1">
      <c r="A14" s="71">
        <v>9</v>
      </c>
      <c r="B14" s="55" t="s">
        <v>141</v>
      </c>
      <c r="C14" s="55" t="s">
        <v>1</v>
      </c>
      <c r="D14" s="59">
        <v>1996</v>
      </c>
      <c r="E14" s="57">
        <v>81</v>
      </c>
      <c r="F14" s="57">
        <v>84</v>
      </c>
      <c r="G14" s="57">
        <v>87</v>
      </c>
      <c r="H14" s="57">
        <v>84</v>
      </c>
      <c r="I14" s="58">
        <f t="shared" si="0"/>
        <v>336</v>
      </c>
      <c r="J14" s="58">
        <v>2</v>
      </c>
      <c r="K14" s="51">
        <v>7.6</v>
      </c>
      <c r="L14" s="69"/>
    </row>
    <row r="15" spans="1:12" ht="20.25" customHeight="1">
      <c r="A15" s="72">
        <v>10</v>
      </c>
      <c r="B15" s="55" t="s">
        <v>39</v>
      </c>
      <c r="C15" s="55" t="s">
        <v>1</v>
      </c>
      <c r="D15" s="59">
        <v>1993</v>
      </c>
      <c r="E15" s="57">
        <v>81</v>
      </c>
      <c r="F15" s="57">
        <v>84</v>
      </c>
      <c r="G15" s="57">
        <v>90</v>
      </c>
      <c r="H15" s="57">
        <v>81</v>
      </c>
      <c r="I15" s="58">
        <f t="shared" si="0"/>
        <v>336</v>
      </c>
      <c r="J15" s="58">
        <v>2</v>
      </c>
      <c r="K15" s="51">
        <v>6.3</v>
      </c>
      <c r="L15" s="69"/>
    </row>
    <row r="16" spans="1:12" ht="20.25" customHeight="1">
      <c r="A16" s="71">
        <v>11</v>
      </c>
      <c r="B16" s="55" t="s">
        <v>53</v>
      </c>
      <c r="C16" s="55" t="s">
        <v>136</v>
      </c>
      <c r="D16" s="56">
        <v>1998</v>
      </c>
      <c r="E16" s="57">
        <v>82</v>
      </c>
      <c r="F16" s="57">
        <v>81</v>
      </c>
      <c r="G16" s="57">
        <v>79</v>
      </c>
      <c r="H16" s="57">
        <v>82</v>
      </c>
      <c r="I16" s="58">
        <f t="shared" si="0"/>
        <v>324</v>
      </c>
      <c r="J16" s="58">
        <v>2</v>
      </c>
      <c r="K16" s="51">
        <v>5</v>
      </c>
      <c r="L16" s="69"/>
    </row>
    <row r="17" spans="1:12" ht="20.25" customHeight="1">
      <c r="A17" s="72">
        <v>12</v>
      </c>
      <c r="B17" s="55" t="s">
        <v>40</v>
      </c>
      <c r="C17" s="55" t="s">
        <v>142</v>
      </c>
      <c r="D17" s="59">
        <v>1996</v>
      </c>
      <c r="E17" s="57">
        <v>75</v>
      </c>
      <c r="F17" s="57">
        <v>76</v>
      </c>
      <c r="G17" s="57">
        <v>78</v>
      </c>
      <c r="H17" s="57">
        <v>85</v>
      </c>
      <c r="I17" s="58">
        <f t="shared" si="0"/>
        <v>314</v>
      </c>
      <c r="J17" s="58">
        <v>2</v>
      </c>
      <c r="K17" s="51"/>
      <c r="L17" s="69"/>
    </row>
    <row r="18" spans="1:12" ht="20.25" customHeight="1">
      <c r="A18" s="71">
        <v>13</v>
      </c>
      <c r="B18" s="55" t="s">
        <v>24</v>
      </c>
      <c r="C18" s="55" t="s">
        <v>139</v>
      </c>
      <c r="D18" s="56">
        <v>1997</v>
      </c>
      <c r="E18" s="57">
        <v>78</v>
      </c>
      <c r="F18" s="57">
        <v>79</v>
      </c>
      <c r="G18" s="57">
        <v>81</v>
      </c>
      <c r="H18" s="57">
        <v>76</v>
      </c>
      <c r="I18" s="58">
        <f t="shared" si="0"/>
        <v>314</v>
      </c>
      <c r="J18" s="58">
        <v>2</v>
      </c>
      <c r="K18" s="51">
        <v>2.4</v>
      </c>
      <c r="L18" s="69"/>
    </row>
    <row r="19" spans="1:12" ht="20.25" customHeight="1">
      <c r="A19" s="72">
        <v>14</v>
      </c>
      <c r="B19" s="55" t="s">
        <v>48</v>
      </c>
      <c r="C19" s="55" t="s">
        <v>136</v>
      </c>
      <c r="D19" s="56">
        <v>1995</v>
      </c>
      <c r="E19" s="57">
        <v>72</v>
      </c>
      <c r="F19" s="57">
        <v>76</v>
      </c>
      <c r="G19" s="57">
        <v>79</v>
      </c>
      <c r="H19" s="57">
        <v>86</v>
      </c>
      <c r="I19" s="58">
        <f t="shared" si="0"/>
        <v>313</v>
      </c>
      <c r="J19" s="58">
        <v>2</v>
      </c>
      <c r="K19" s="51">
        <v>1.1</v>
      </c>
      <c r="L19" s="69"/>
    </row>
    <row r="20" spans="1:12" s="41" customFormat="1" ht="20.25" customHeight="1">
      <c r="A20" s="60" t="s">
        <v>73</v>
      </c>
      <c r="B20" s="61"/>
      <c r="C20" s="62" t="s">
        <v>127</v>
      </c>
      <c r="D20" s="63"/>
      <c r="E20" s="64"/>
      <c r="F20" s="64"/>
      <c r="G20" s="64"/>
      <c r="H20" s="64"/>
      <c r="I20" s="65"/>
      <c r="J20" s="65"/>
      <c r="K20" s="66"/>
      <c r="L20" s="70"/>
    </row>
    <row r="21" spans="1:12" ht="20.25" customHeight="1">
      <c r="A21" s="71">
        <v>1</v>
      </c>
      <c r="B21" s="55" t="s">
        <v>14</v>
      </c>
      <c r="C21" s="55" t="s">
        <v>120</v>
      </c>
      <c r="D21" s="56">
        <v>1996</v>
      </c>
      <c r="E21" s="57">
        <v>93</v>
      </c>
      <c r="F21" s="57">
        <v>96</v>
      </c>
      <c r="G21" s="57">
        <v>94</v>
      </c>
      <c r="H21" s="57">
        <v>95</v>
      </c>
      <c r="I21" s="58">
        <f aca="true" t="shared" si="1" ref="I21:I35">SUM(E21:H21)</f>
        <v>378</v>
      </c>
      <c r="J21" s="58" t="s">
        <v>69</v>
      </c>
      <c r="K21" s="58">
        <v>18</v>
      </c>
      <c r="L21" s="69">
        <v>5</v>
      </c>
    </row>
    <row r="22" spans="1:12" ht="20.25" customHeight="1">
      <c r="A22" s="71">
        <v>2</v>
      </c>
      <c r="B22" s="55" t="s">
        <v>2</v>
      </c>
      <c r="C22" s="55" t="s">
        <v>1</v>
      </c>
      <c r="D22" s="56">
        <v>1994</v>
      </c>
      <c r="E22" s="57">
        <v>92</v>
      </c>
      <c r="F22" s="57">
        <v>92</v>
      </c>
      <c r="G22" s="57">
        <v>94</v>
      </c>
      <c r="H22" s="57">
        <v>95</v>
      </c>
      <c r="I22" s="58">
        <f t="shared" si="1"/>
        <v>373</v>
      </c>
      <c r="J22" s="58" t="s">
        <v>69</v>
      </c>
      <c r="K22" s="51">
        <v>16.8</v>
      </c>
      <c r="L22" s="69">
        <v>5</v>
      </c>
    </row>
    <row r="23" spans="1:12" ht="20.25" customHeight="1">
      <c r="A23" s="71">
        <v>3</v>
      </c>
      <c r="B23" s="55" t="s">
        <v>151</v>
      </c>
      <c r="C23" s="55" t="s">
        <v>120</v>
      </c>
      <c r="D23" s="56">
        <v>1992</v>
      </c>
      <c r="E23" s="57">
        <v>89</v>
      </c>
      <c r="F23" s="57">
        <v>90</v>
      </c>
      <c r="G23" s="57">
        <v>87</v>
      </c>
      <c r="H23" s="57">
        <v>95</v>
      </c>
      <c r="I23" s="58">
        <f t="shared" si="1"/>
        <v>361</v>
      </c>
      <c r="J23" s="58">
        <v>2</v>
      </c>
      <c r="K23" s="58">
        <v>15.6</v>
      </c>
      <c r="L23" s="69"/>
    </row>
    <row r="24" spans="1:12" ht="20.25" customHeight="1">
      <c r="A24" s="71">
        <v>4</v>
      </c>
      <c r="B24" s="55" t="s">
        <v>15</v>
      </c>
      <c r="C24" s="55" t="s">
        <v>120</v>
      </c>
      <c r="D24" s="56">
        <v>1995</v>
      </c>
      <c r="E24" s="57">
        <v>86</v>
      </c>
      <c r="F24" s="57">
        <v>90</v>
      </c>
      <c r="G24" s="57">
        <v>85</v>
      </c>
      <c r="H24" s="57">
        <v>87</v>
      </c>
      <c r="I24" s="58">
        <f t="shared" si="1"/>
        <v>348</v>
      </c>
      <c r="J24" s="58">
        <v>2</v>
      </c>
      <c r="K24" s="51">
        <v>14.4</v>
      </c>
      <c r="L24" s="69"/>
    </row>
    <row r="25" spans="1:12" ht="20.25" customHeight="1">
      <c r="A25" s="71">
        <v>5</v>
      </c>
      <c r="B25" s="55" t="s">
        <v>36</v>
      </c>
      <c r="C25" s="55" t="s">
        <v>120</v>
      </c>
      <c r="D25" s="56">
        <v>1992</v>
      </c>
      <c r="E25" s="57">
        <v>84</v>
      </c>
      <c r="F25" s="57">
        <v>84</v>
      </c>
      <c r="G25" s="57">
        <v>89</v>
      </c>
      <c r="H25" s="57">
        <v>87</v>
      </c>
      <c r="I25" s="58">
        <f t="shared" si="1"/>
        <v>344</v>
      </c>
      <c r="J25" s="58">
        <v>2</v>
      </c>
      <c r="K25" s="58">
        <v>13.2</v>
      </c>
      <c r="L25" s="69"/>
    </row>
    <row r="26" spans="1:12" ht="20.25" customHeight="1">
      <c r="A26" s="71">
        <v>6</v>
      </c>
      <c r="B26" s="55" t="s">
        <v>25</v>
      </c>
      <c r="C26" s="55" t="s">
        <v>140</v>
      </c>
      <c r="D26" s="56">
        <v>1996</v>
      </c>
      <c r="E26" s="57">
        <v>79</v>
      </c>
      <c r="F26" s="57">
        <v>81</v>
      </c>
      <c r="G26" s="57">
        <v>83</v>
      </c>
      <c r="H26" s="57">
        <v>89</v>
      </c>
      <c r="I26" s="58">
        <f t="shared" si="1"/>
        <v>332</v>
      </c>
      <c r="J26" s="58" t="s">
        <v>143</v>
      </c>
      <c r="K26" s="51">
        <v>12</v>
      </c>
      <c r="L26" s="69"/>
    </row>
    <row r="27" spans="1:12" ht="20.25" customHeight="1">
      <c r="A27" s="71">
        <v>7</v>
      </c>
      <c r="B27" s="55" t="s">
        <v>22</v>
      </c>
      <c r="C27" s="55" t="s">
        <v>139</v>
      </c>
      <c r="D27" s="56">
        <v>1996</v>
      </c>
      <c r="E27" s="57">
        <v>81</v>
      </c>
      <c r="F27" s="57">
        <v>81</v>
      </c>
      <c r="G27" s="57">
        <v>84</v>
      </c>
      <c r="H27" s="57">
        <v>86</v>
      </c>
      <c r="I27" s="58">
        <f t="shared" si="1"/>
        <v>332</v>
      </c>
      <c r="J27" s="58" t="s">
        <v>143</v>
      </c>
      <c r="K27" s="58">
        <v>10.8</v>
      </c>
      <c r="L27" s="69"/>
    </row>
    <row r="28" spans="1:12" ht="20.25" customHeight="1">
      <c r="A28" s="71">
        <v>8</v>
      </c>
      <c r="B28" s="55" t="s">
        <v>27</v>
      </c>
      <c r="C28" s="55" t="s">
        <v>139</v>
      </c>
      <c r="D28" s="56">
        <v>1996</v>
      </c>
      <c r="E28" s="57">
        <v>90</v>
      </c>
      <c r="F28" s="57">
        <v>86</v>
      </c>
      <c r="G28" s="57">
        <v>80</v>
      </c>
      <c r="H28" s="57">
        <v>73</v>
      </c>
      <c r="I28" s="58">
        <f t="shared" si="1"/>
        <v>329</v>
      </c>
      <c r="J28" s="58" t="s">
        <v>143</v>
      </c>
      <c r="K28" s="51">
        <v>9.6</v>
      </c>
      <c r="L28" s="69"/>
    </row>
    <row r="29" spans="1:12" ht="20.25" customHeight="1">
      <c r="A29" s="71">
        <v>9</v>
      </c>
      <c r="B29" s="55" t="s">
        <v>5</v>
      </c>
      <c r="C29" s="55" t="s">
        <v>1</v>
      </c>
      <c r="D29" s="56">
        <v>1995</v>
      </c>
      <c r="E29" s="57">
        <v>84</v>
      </c>
      <c r="F29" s="57">
        <v>82</v>
      </c>
      <c r="G29" s="57">
        <v>80</v>
      </c>
      <c r="H29" s="57">
        <v>82</v>
      </c>
      <c r="I29" s="58">
        <f t="shared" si="1"/>
        <v>328</v>
      </c>
      <c r="J29" s="58" t="s">
        <v>143</v>
      </c>
      <c r="K29" s="58">
        <v>8.40000000000001</v>
      </c>
      <c r="L29" s="69"/>
    </row>
    <row r="30" spans="1:12" ht="20.25" customHeight="1">
      <c r="A30" s="71">
        <v>10</v>
      </c>
      <c r="B30" s="55" t="s">
        <v>23</v>
      </c>
      <c r="C30" s="55" t="s">
        <v>139</v>
      </c>
      <c r="D30" s="56">
        <v>1998</v>
      </c>
      <c r="E30" s="57">
        <v>82</v>
      </c>
      <c r="F30" s="57">
        <v>84</v>
      </c>
      <c r="G30" s="57">
        <v>79</v>
      </c>
      <c r="H30" s="57">
        <v>79</v>
      </c>
      <c r="I30" s="58">
        <f t="shared" si="1"/>
        <v>324</v>
      </c>
      <c r="J30" s="58" t="s">
        <v>143</v>
      </c>
      <c r="K30" s="51">
        <v>7.2</v>
      </c>
      <c r="L30" s="69"/>
    </row>
    <row r="31" spans="1:12" ht="20.25" customHeight="1">
      <c r="A31" s="71">
        <v>11</v>
      </c>
      <c r="B31" s="55" t="s">
        <v>21</v>
      </c>
      <c r="C31" s="55" t="s">
        <v>1</v>
      </c>
      <c r="D31" s="56">
        <v>1997</v>
      </c>
      <c r="E31" s="57">
        <v>80</v>
      </c>
      <c r="F31" s="57">
        <v>76</v>
      </c>
      <c r="G31" s="57">
        <v>83</v>
      </c>
      <c r="H31" s="57">
        <v>78</v>
      </c>
      <c r="I31" s="58">
        <f t="shared" si="1"/>
        <v>317</v>
      </c>
      <c r="J31" s="58" t="s">
        <v>143</v>
      </c>
      <c r="K31" s="58">
        <v>6</v>
      </c>
      <c r="L31" s="69"/>
    </row>
    <row r="32" spans="1:12" ht="20.25" customHeight="1">
      <c r="A32" s="71">
        <v>12</v>
      </c>
      <c r="B32" s="55" t="s">
        <v>41</v>
      </c>
      <c r="C32" s="55" t="s">
        <v>142</v>
      </c>
      <c r="D32" s="59">
        <v>1999</v>
      </c>
      <c r="E32" s="57">
        <v>69</v>
      </c>
      <c r="F32" s="57">
        <v>85</v>
      </c>
      <c r="G32" s="57">
        <v>80</v>
      </c>
      <c r="H32" s="57">
        <v>81</v>
      </c>
      <c r="I32" s="58">
        <f t="shared" si="1"/>
        <v>315</v>
      </c>
      <c r="J32" s="58" t="s">
        <v>143</v>
      </c>
      <c r="K32" s="51"/>
      <c r="L32" s="69"/>
    </row>
    <row r="33" spans="1:12" ht="20.25" customHeight="1">
      <c r="A33" s="71">
        <v>13</v>
      </c>
      <c r="B33" s="55" t="s">
        <v>26</v>
      </c>
      <c r="C33" s="55" t="s">
        <v>140</v>
      </c>
      <c r="D33" s="56">
        <v>1997</v>
      </c>
      <c r="E33" s="57">
        <v>79</v>
      </c>
      <c r="F33" s="57">
        <v>76</v>
      </c>
      <c r="G33" s="57">
        <v>80</v>
      </c>
      <c r="H33" s="57">
        <v>79</v>
      </c>
      <c r="I33" s="58">
        <f t="shared" si="1"/>
        <v>314</v>
      </c>
      <c r="J33" s="58" t="s">
        <v>143</v>
      </c>
      <c r="K33" s="58">
        <v>3.6</v>
      </c>
      <c r="L33" s="69"/>
    </row>
    <row r="34" spans="1:12" ht="20.25" customHeight="1">
      <c r="A34" s="71">
        <v>14</v>
      </c>
      <c r="B34" s="55" t="s">
        <v>37</v>
      </c>
      <c r="C34" s="55" t="s">
        <v>120</v>
      </c>
      <c r="D34" s="56">
        <v>1996</v>
      </c>
      <c r="E34" s="57">
        <v>74</v>
      </c>
      <c r="F34" s="57">
        <v>88</v>
      </c>
      <c r="G34" s="57">
        <v>76</v>
      </c>
      <c r="H34" s="57">
        <v>72</v>
      </c>
      <c r="I34" s="58">
        <f t="shared" si="1"/>
        <v>310</v>
      </c>
      <c r="J34" s="58" t="s">
        <v>143</v>
      </c>
      <c r="K34" s="51">
        <v>2.4</v>
      </c>
      <c r="L34" s="69"/>
    </row>
    <row r="35" spans="1:12" ht="20.25" customHeight="1">
      <c r="A35" s="71">
        <v>15</v>
      </c>
      <c r="B35" s="55" t="s">
        <v>137</v>
      </c>
      <c r="C35" s="55" t="s">
        <v>120</v>
      </c>
      <c r="D35" s="56">
        <v>1996</v>
      </c>
      <c r="E35" s="57">
        <v>59</v>
      </c>
      <c r="F35" s="57">
        <v>80</v>
      </c>
      <c r="G35" s="57">
        <v>40</v>
      </c>
      <c r="H35" s="57">
        <v>66</v>
      </c>
      <c r="I35" s="58">
        <f t="shared" si="1"/>
        <v>245</v>
      </c>
      <c r="J35" s="58"/>
      <c r="K35" s="58"/>
      <c r="L35" s="69"/>
    </row>
    <row r="37" spans="1:11" ht="15.75">
      <c r="A37" s="17" t="s">
        <v>122</v>
      </c>
      <c r="K37" s="25"/>
    </row>
    <row r="38" spans="1:5" ht="15.75">
      <c r="A38" s="43"/>
      <c r="B38" s="44" t="s">
        <v>123</v>
      </c>
      <c r="C38" s="45" t="s">
        <v>79</v>
      </c>
      <c r="D38" s="45" t="s">
        <v>73</v>
      </c>
      <c r="E38" s="41"/>
    </row>
    <row r="39" spans="1:5" ht="12.75">
      <c r="A39" s="2"/>
      <c r="B39" s="23" t="s">
        <v>126</v>
      </c>
      <c r="C39" s="45">
        <v>65.5</v>
      </c>
      <c r="D39" s="45">
        <v>36.2</v>
      </c>
      <c r="E39" s="41"/>
    </row>
    <row r="40" spans="1:5" ht="12.75">
      <c r="A40" s="2"/>
      <c r="B40" s="55" t="s">
        <v>139</v>
      </c>
      <c r="C40" s="45">
        <v>2.4</v>
      </c>
      <c r="D40" s="45">
        <v>27.6</v>
      </c>
      <c r="E40" s="41"/>
    </row>
    <row r="41" spans="1:5" ht="12.75">
      <c r="A41" s="2"/>
      <c r="B41" s="55" t="s">
        <v>140</v>
      </c>
      <c r="C41" s="45"/>
      <c r="D41" s="45">
        <v>15.6</v>
      </c>
      <c r="E41" s="41"/>
    </row>
    <row r="42" spans="1:5" ht="12.75">
      <c r="A42" s="2"/>
      <c r="B42" s="14" t="s">
        <v>135</v>
      </c>
      <c r="C42" s="45">
        <v>62</v>
      </c>
      <c r="D42" s="45"/>
      <c r="E42" s="41"/>
    </row>
    <row r="43" spans="1:5" ht="12.75">
      <c r="A43" s="2"/>
      <c r="B43" s="14" t="s">
        <v>136</v>
      </c>
      <c r="C43" s="45">
        <v>6.1</v>
      </c>
      <c r="D43" s="45"/>
      <c r="E43" s="41"/>
    </row>
    <row r="44" spans="1:5" ht="12.75">
      <c r="A44" s="2"/>
      <c r="B44" s="23" t="s">
        <v>120</v>
      </c>
      <c r="C44" s="45"/>
      <c r="D44" s="45">
        <v>68.6</v>
      </c>
      <c r="E44" s="41"/>
    </row>
    <row r="46" spans="1:7" ht="12.75">
      <c r="A46" t="s">
        <v>83</v>
      </c>
      <c r="G46" t="s">
        <v>84</v>
      </c>
    </row>
    <row r="48" spans="1:7" ht="12.75">
      <c r="A48" t="s">
        <v>101</v>
      </c>
      <c r="G48" t="s">
        <v>102</v>
      </c>
    </row>
    <row r="50" ht="13.5" customHeight="1"/>
  </sheetData>
  <sheetProtection/>
  <printOptions horizontalCentered="1"/>
  <pageMargins left="0.7480314960629921" right="0" top="0.3937007874015748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Q24" sqref="Q24"/>
    </sheetView>
  </sheetViews>
  <sheetFormatPr defaultColWidth="9.140625" defaultRowHeight="12.75"/>
  <cols>
    <col min="1" max="1" width="8.28125" style="0" customWidth="1"/>
    <col min="2" max="2" width="27.28125" style="0" customWidth="1"/>
    <col min="3" max="3" width="24.28125" style="0" customWidth="1"/>
    <col min="4" max="4" width="8.57421875" style="1" customWidth="1"/>
    <col min="5" max="6" width="5.140625" style="0" customWidth="1"/>
    <col min="7" max="7" width="9.00390625" style="0" customWidth="1"/>
    <col min="8" max="9" width="6.421875" style="0" customWidth="1"/>
    <col min="10" max="10" width="11.421875" style="0" customWidth="1"/>
    <col min="11" max="12" width="5.140625" style="0" customWidth="1"/>
    <col min="14" max="15" width="8.00390625" style="0" customWidth="1"/>
    <col min="16" max="16" width="7.57421875" style="0" customWidth="1"/>
  </cols>
  <sheetData>
    <row r="1" spans="1:6" ht="18">
      <c r="A1" s="6" t="s">
        <v>63</v>
      </c>
      <c r="B1" s="3"/>
      <c r="C1" s="15"/>
      <c r="D1" s="15"/>
      <c r="E1" s="15"/>
      <c r="F1" s="15"/>
    </row>
    <row r="2" spans="1:6" ht="15.75">
      <c r="A2" s="7" t="s">
        <v>103</v>
      </c>
      <c r="B2" s="7"/>
      <c r="C2" s="7" t="s">
        <v>85</v>
      </c>
      <c r="D2" s="15"/>
      <c r="F2" s="16"/>
    </row>
    <row r="3" spans="1:6" ht="18">
      <c r="A3" s="8" t="s">
        <v>104</v>
      </c>
      <c r="B3" s="3"/>
      <c r="C3" s="3"/>
      <c r="D3" s="53"/>
      <c r="F3" s="16"/>
    </row>
    <row r="4" spans="1:17" ht="25.5">
      <c r="A4" s="18" t="s">
        <v>87</v>
      </c>
      <c r="B4" s="19" t="s">
        <v>105</v>
      </c>
      <c r="C4" s="19" t="s">
        <v>88</v>
      </c>
      <c r="D4" s="20" t="s">
        <v>106</v>
      </c>
      <c r="E4" s="20" t="s">
        <v>107</v>
      </c>
      <c r="F4" s="21" t="s">
        <v>108</v>
      </c>
      <c r="G4" s="21" t="s">
        <v>97</v>
      </c>
      <c r="H4" s="21" t="s">
        <v>109</v>
      </c>
      <c r="I4" s="21" t="s">
        <v>110</v>
      </c>
      <c r="J4" s="21" t="s">
        <v>97</v>
      </c>
      <c r="K4" s="21" t="s">
        <v>111</v>
      </c>
      <c r="L4" s="21" t="s">
        <v>112</v>
      </c>
      <c r="M4" s="21" t="s">
        <v>97</v>
      </c>
      <c r="N4" s="21" t="s">
        <v>113</v>
      </c>
      <c r="O4" s="21" t="s">
        <v>114</v>
      </c>
      <c r="P4" s="21" t="s">
        <v>115</v>
      </c>
      <c r="Q4" s="26" t="s">
        <v>116</v>
      </c>
    </row>
    <row r="5" spans="1:16" ht="15">
      <c r="A5" s="27" t="s">
        <v>79</v>
      </c>
      <c r="B5" s="28"/>
      <c r="C5" s="29" t="s">
        <v>117</v>
      </c>
      <c r="D5" s="31"/>
      <c r="E5" s="31"/>
      <c r="F5" s="32"/>
      <c r="G5" s="32"/>
      <c r="H5" s="32"/>
      <c r="I5" s="32"/>
      <c r="J5" s="33"/>
      <c r="K5" s="33"/>
      <c r="L5" s="34"/>
      <c r="M5" s="34"/>
      <c r="N5" s="34"/>
      <c r="O5" s="34"/>
      <c r="P5" s="34"/>
    </row>
    <row r="6" spans="1:17" ht="17.25" customHeight="1">
      <c r="A6" s="71">
        <v>1</v>
      </c>
      <c r="B6" s="55" t="s">
        <v>28</v>
      </c>
      <c r="C6" s="55" t="s">
        <v>7</v>
      </c>
      <c r="D6" s="56">
        <v>1992</v>
      </c>
      <c r="E6" s="57">
        <v>100</v>
      </c>
      <c r="F6" s="57">
        <v>96</v>
      </c>
      <c r="G6" s="58">
        <f aca="true" t="shared" si="0" ref="G6:G12">SUM(E6:F6)</f>
        <v>196</v>
      </c>
      <c r="H6" s="57">
        <v>94</v>
      </c>
      <c r="I6" s="57">
        <v>87</v>
      </c>
      <c r="J6" s="58">
        <f aca="true" t="shared" si="1" ref="J6:J12">SUM(H6:I6)</f>
        <v>181</v>
      </c>
      <c r="K6" s="68">
        <v>97</v>
      </c>
      <c r="L6" s="68">
        <v>94</v>
      </c>
      <c r="M6" s="58">
        <f aca="true" t="shared" si="2" ref="M6:M12">SUM(K6:L6)</f>
        <v>191</v>
      </c>
      <c r="N6" s="58">
        <f aca="true" t="shared" si="3" ref="N6:N12">G6+J6+M6</f>
        <v>568</v>
      </c>
      <c r="O6" s="58" t="s">
        <v>68</v>
      </c>
      <c r="P6" s="51">
        <v>18</v>
      </c>
      <c r="Q6" s="58">
        <v>7</v>
      </c>
    </row>
    <row r="7" spans="1:17" ht="17.25" customHeight="1">
      <c r="A7" s="72">
        <v>2</v>
      </c>
      <c r="B7" s="55" t="s">
        <v>29</v>
      </c>
      <c r="C7" s="55" t="s">
        <v>7</v>
      </c>
      <c r="D7" s="56">
        <v>1993</v>
      </c>
      <c r="E7" s="57">
        <v>96</v>
      </c>
      <c r="F7" s="57">
        <v>94</v>
      </c>
      <c r="G7" s="58">
        <f t="shared" si="0"/>
        <v>190</v>
      </c>
      <c r="H7" s="57">
        <v>82</v>
      </c>
      <c r="I7" s="57">
        <v>92</v>
      </c>
      <c r="J7" s="58">
        <f t="shared" si="1"/>
        <v>174</v>
      </c>
      <c r="K7" s="68">
        <v>95</v>
      </c>
      <c r="L7" s="68">
        <v>94</v>
      </c>
      <c r="M7" s="58">
        <f t="shared" si="2"/>
        <v>189</v>
      </c>
      <c r="N7" s="58">
        <f t="shared" si="3"/>
        <v>553</v>
      </c>
      <c r="O7" s="58">
        <v>1</v>
      </c>
      <c r="P7" s="51">
        <v>15.4</v>
      </c>
      <c r="Q7" s="58">
        <v>3</v>
      </c>
    </row>
    <row r="8" spans="1:17" ht="17.25" customHeight="1">
      <c r="A8" s="71">
        <v>3</v>
      </c>
      <c r="B8" s="55" t="s">
        <v>56</v>
      </c>
      <c r="C8" s="55" t="s">
        <v>139</v>
      </c>
      <c r="D8" s="56">
        <v>1992</v>
      </c>
      <c r="E8" s="57">
        <v>98</v>
      </c>
      <c r="F8" s="57">
        <v>94</v>
      </c>
      <c r="G8" s="58">
        <f t="shared" si="0"/>
        <v>192</v>
      </c>
      <c r="H8" s="57">
        <v>88</v>
      </c>
      <c r="I8" s="57">
        <v>80</v>
      </c>
      <c r="J8" s="58">
        <f t="shared" si="1"/>
        <v>168</v>
      </c>
      <c r="K8" s="68">
        <v>89</v>
      </c>
      <c r="L8" s="68">
        <v>91</v>
      </c>
      <c r="M8" s="58">
        <f t="shared" si="2"/>
        <v>180</v>
      </c>
      <c r="N8" s="58">
        <f t="shared" si="3"/>
        <v>540</v>
      </c>
      <c r="O8" s="58">
        <v>2</v>
      </c>
      <c r="P8" s="51">
        <v>12.8</v>
      </c>
      <c r="Q8" s="58"/>
    </row>
    <row r="9" spans="1:17" ht="17.25" customHeight="1">
      <c r="A9" s="72">
        <v>4</v>
      </c>
      <c r="B9" s="55" t="s">
        <v>38</v>
      </c>
      <c r="C9" s="55" t="s">
        <v>3</v>
      </c>
      <c r="D9" s="56">
        <v>1993</v>
      </c>
      <c r="E9" s="57">
        <v>93</v>
      </c>
      <c r="F9" s="57">
        <v>88</v>
      </c>
      <c r="G9" s="58">
        <f t="shared" si="0"/>
        <v>181</v>
      </c>
      <c r="H9" s="57">
        <v>87</v>
      </c>
      <c r="I9" s="57">
        <v>89</v>
      </c>
      <c r="J9" s="58">
        <f t="shared" si="1"/>
        <v>176</v>
      </c>
      <c r="K9" s="68">
        <v>90</v>
      </c>
      <c r="L9" s="68">
        <v>87</v>
      </c>
      <c r="M9" s="58">
        <f t="shared" si="2"/>
        <v>177</v>
      </c>
      <c r="N9" s="58">
        <f t="shared" si="3"/>
        <v>534</v>
      </c>
      <c r="O9" s="58">
        <v>2</v>
      </c>
      <c r="P9" s="51">
        <v>10.2</v>
      </c>
      <c r="Q9" s="58"/>
    </row>
    <row r="10" spans="1:17" ht="17.25" customHeight="1">
      <c r="A10" s="71">
        <v>5</v>
      </c>
      <c r="B10" s="55" t="s">
        <v>57</v>
      </c>
      <c r="C10" s="55" t="s">
        <v>139</v>
      </c>
      <c r="D10" s="56">
        <v>1993</v>
      </c>
      <c r="E10" s="57">
        <v>93</v>
      </c>
      <c r="F10" s="57">
        <v>91</v>
      </c>
      <c r="G10" s="58">
        <f t="shared" si="0"/>
        <v>184</v>
      </c>
      <c r="H10" s="57">
        <v>88</v>
      </c>
      <c r="I10" s="57">
        <v>83</v>
      </c>
      <c r="J10" s="58">
        <f t="shared" si="1"/>
        <v>171</v>
      </c>
      <c r="K10" s="68">
        <v>79</v>
      </c>
      <c r="L10" s="68">
        <v>86</v>
      </c>
      <c r="M10" s="58">
        <f t="shared" si="2"/>
        <v>165</v>
      </c>
      <c r="N10" s="58">
        <f t="shared" si="3"/>
        <v>520</v>
      </c>
      <c r="O10" s="58">
        <v>2</v>
      </c>
      <c r="P10" s="51">
        <v>7.6</v>
      </c>
      <c r="Q10" s="58"/>
    </row>
    <row r="11" spans="1:17" ht="17.25" customHeight="1">
      <c r="A11" s="72">
        <v>6</v>
      </c>
      <c r="B11" s="55" t="s">
        <v>4</v>
      </c>
      <c r="C11" s="55" t="s">
        <v>3</v>
      </c>
      <c r="D11" s="56">
        <v>1995</v>
      </c>
      <c r="E11" s="57">
        <v>94</v>
      </c>
      <c r="F11" s="57">
        <v>89</v>
      </c>
      <c r="G11" s="58">
        <f t="shared" si="0"/>
        <v>183</v>
      </c>
      <c r="H11" s="57">
        <v>71</v>
      </c>
      <c r="I11" s="57">
        <v>83</v>
      </c>
      <c r="J11" s="58">
        <f t="shared" si="1"/>
        <v>154</v>
      </c>
      <c r="K11" s="68">
        <v>82</v>
      </c>
      <c r="L11" s="68">
        <v>77</v>
      </c>
      <c r="M11" s="58">
        <f t="shared" si="2"/>
        <v>159</v>
      </c>
      <c r="N11" s="58">
        <f t="shared" si="3"/>
        <v>496</v>
      </c>
      <c r="O11" s="58" t="s">
        <v>143</v>
      </c>
      <c r="P11" s="51">
        <v>5</v>
      </c>
      <c r="Q11" s="58"/>
    </row>
    <row r="12" spans="1:17" ht="17.25" customHeight="1">
      <c r="A12" s="71">
        <v>7</v>
      </c>
      <c r="B12" s="55" t="s">
        <v>17</v>
      </c>
      <c r="C12" s="55" t="s">
        <v>3</v>
      </c>
      <c r="D12" s="56">
        <v>1997</v>
      </c>
      <c r="E12" s="57">
        <v>78</v>
      </c>
      <c r="F12" s="57">
        <v>79</v>
      </c>
      <c r="G12" s="58">
        <f t="shared" si="0"/>
        <v>157</v>
      </c>
      <c r="H12" s="57">
        <v>59</v>
      </c>
      <c r="I12" s="57"/>
      <c r="J12" s="58">
        <f t="shared" si="1"/>
        <v>59</v>
      </c>
      <c r="K12" s="68">
        <v>71</v>
      </c>
      <c r="L12" s="68"/>
      <c r="M12" s="58">
        <f t="shared" si="2"/>
        <v>71</v>
      </c>
      <c r="N12" s="58">
        <f t="shared" si="3"/>
        <v>287</v>
      </c>
      <c r="O12" s="58"/>
      <c r="P12" s="51"/>
      <c r="Q12" s="58"/>
    </row>
    <row r="13" spans="1:16" s="41" customFormat="1" ht="18" customHeight="1">
      <c r="A13" s="35"/>
      <c r="B13" s="36"/>
      <c r="C13" s="35"/>
      <c r="D13" s="37"/>
      <c r="E13" s="38"/>
      <c r="F13" s="38"/>
      <c r="G13" s="31"/>
      <c r="H13" s="38"/>
      <c r="I13" s="38"/>
      <c r="J13" s="31"/>
      <c r="K13" s="39"/>
      <c r="L13" s="39"/>
      <c r="M13" s="31"/>
      <c r="N13" s="31"/>
      <c r="O13" s="31"/>
      <c r="P13" s="40"/>
    </row>
    <row r="14" spans="1:16" s="41" customFormat="1" ht="18" customHeight="1">
      <c r="A14" s="42" t="s">
        <v>73</v>
      </c>
      <c r="B14" s="36"/>
      <c r="C14" s="29" t="s">
        <v>119</v>
      </c>
      <c r="D14" s="37"/>
      <c r="E14" s="38"/>
      <c r="F14" s="38"/>
      <c r="G14" s="31"/>
      <c r="H14" s="38"/>
      <c r="I14" s="38"/>
      <c r="J14" s="31"/>
      <c r="K14" s="39"/>
      <c r="L14" s="39"/>
      <c r="M14" s="31"/>
      <c r="N14" s="31"/>
      <c r="O14" s="31"/>
      <c r="P14" s="31"/>
    </row>
    <row r="15" spans="1:17" ht="15" customHeight="1">
      <c r="A15" s="71">
        <v>1</v>
      </c>
      <c r="B15" s="55" t="s">
        <v>55</v>
      </c>
      <c r="C15" s="55" t="s">
        <v>139</v>
      </c>
      <c r="D15" s="56">
        <v>1992</v>
      </c>
      <c r="E15" s="57">
        <v>95</v>
      </c>
      <c r="F15" s="57">
        <v>99</v>
      </c>
      <c r="G15" s="58">
        <f aca="true" t="shared" si="4" ref="G15:G25">SUM(E15:F15)</f>
        <v>194</v>
      </c>
      <c r="H15" s="57">
        <v>89</v>
      </c>
      <c r="I15" s="57">
        <v>88</v>
      </c>
      <c r="J15" s="58">
        <f aca="true" t="shared" si="5" ref="J15:J25">SUM(H15:I15)</f>
        <v>177</v>
      </c>
      <c r="K15" s="68">
        <v>95</v>
      </c>
      <c r="L15" s="68">
        <v>94</v>
      </c>
      <c r="M15" s="58">
        <f aca="true" t="shared" si="6" ref="M15:M25">SUM(K15:L15)</f>
        <v>189</v>
      </c>
      <c r="N15" s="58">
        <f aca="true" t="shared" si="7" ref="N15:N25">G15+J15+M15</f>
        <v>560</v>
      </c>
      <c r="O15" s="58" t="s">
        <v>69</v>
      </c>
      <c r="P15" s="51">
        <v>18</v>
      </c>
      <c r="Q15" s="58">
        <v>5</v>
      </c>
    </row>
    <row r="16" spans="1:17" ht="15" customHeight="1">
      <c r="A16" s="71">
        <v>2</v>
      </c>
      <c r="B16" s="55" t="s">
        <v>30</v>
      </c>
      <c r="C16" s="55" t="s">
        <v>7</v>
      </c>
      <c r="D16" s="59">
        <v>1993</v>
      </c>
      <c r="E16" s="57">
        <v>95</v>
      </c>
      <c r="F16" s="57">
        <v>94</v>
      </c>
      <c r="G16" s="58">
        <f t="shared" si="4"/>
        <v>189</v>
      </c>
      <c r="H16" s="57">
        <v>77</v>
      </c>
      <c r="I16" s="57">
        <v>86</v>
      </c>
      <c r="J16" s="58">
        <f t="shared" si="5"/>
        <v>163</v>
      </c>
      <c r="K16" s="68">
        <v>95</v>
      </c>
      <c r="L16" s="68">
        <v>96</v>
      </c>
      <c r="M16" s="58">
        <f t="shared" si="6"/>
        <v>191</v>
      </c>
      <c r="N16" s="58">
        <f t="shared" si="7"/>
        <v>543</v>
      </c>
      <c r="O16" s="58">
        <v>2</v>
      </c>
      <c r="P16" s="51">
        <v>16.4</v>
      </c>
      <c r="Q16" s="58"/>
    </row>
    <row r="17" spans="1:17" ht="15" customHeight="1">
      <c r="A17" s="71">
        <v>3</v>
      </c>
      <c r="B17" s="55" t="s">
        <v>8</v>
      </c>
      <c r="C17" s="55" t="s">
        <v>7</v>
      </c>
      <c r="D17" s="56">
        <v>1995</v>
      </c>
      <c r="E17" s="57">
        <v>94</v>
      </c>
      <c r="F17" s="57">
        <v>93</v>
      </c>
      <c r="G17" s="58">
        <f t="shared" si="4"/>
        <v>187</v>
      </c>
      <c r="H17" s="57">
        <v>83</v>
      </c>
      <c r="I17" s="57">
        <v>84</v>
      </c>
      <c r="J17" s="58">
        <f t="shared" si="5"/>
        <v>167</v>
      </c>
      <c r="K17" s="68">
        <v>86</v>
      </c>
      <c r="L17" s="68">
        <v>95</v>
      </c>
      <c r="M17" s="58">
        <f t="shared" si="6"/>
        <v>181</v>
      </c>
      <c r="N17" s="58">
        <f t="shared" si="7"/>
        <v>535</v>
      </c>
      <c r="O17" s="58">
        <v>2</v>
      </c>
      <c r="P17" s="51">
        <v>14.8</v>
      </c>
      <c r="Q17" s="58"/>
    </row>
    <row r="18" spans="1:17" ht="15" customHeight="1">
      <c r="A18" s="71">
        <v>4</v>
      </c>
      <c r="B18" s="55" t="s">
        <v>31</v>
      </c>
      <c r="C18" s="55" t="s">
        <v>7</v>
      </c>
      <c r="D18" s="56">
        <v>1993</v>
      </c>
      <c r="E18" s="57">
        <v>94</v>
      </c>
      <c r="F18" s="57">
        <v>97</v>
      </c>
      <c r="G18" s="58">
        <f t="shared" si="4"/>
        <v>191</v>
      </c>
      <c r="H18" s="57">
        <v>83</v>
      </c>
      <c r="I18" s="57">
        <v>81</v>
      </c>
      <c r="J18" s="58">
        <f t="shared" si="5"/>
        <v>164</v>
      </c>
      <c r="K18" s="68">
        <v>86</v>
      </c>
      <c r="L18" s="68">
        <v>87</v>
      </c>
      <c r="M18" s="58">
        <f t="shared" si="6"/>
        <v>173</v>
      </c>
      <c r="N18" s="58">
        <f t="shared" si="7"/>
        <v>528</v>
      </c>
      <c r="O18" s="58">
        <v>2</v>
      </c>
      <c r="P18" s="51">
        <v>13.2</v>
      </c>
      <c r="Q18" s="58"/>
    </row>
    <row r="19" spans="1:17" ht="15" customHeight="1">
      <c r="A19" s="71">
        <v>5</v>
      </c>
      <c r="B19" s="55" t="s">
        <v>10</v>
      </c>
      <c r="C19" s="55" t="s">
        <v>7</v>
      </c>
      <c r="D19" s="56">
        <v>1995</v>
      </c>
      <c r="E19" s="57">
        <v>98</v>
      </c>
      <c r="F19" s="57">
        <v>95</v>
      </c>
      <c r="G19" s="58">
        <f t="shared" si="4"/>
        <v>193</v>
      </c>
      <c r="H19" s="57">
        <v>84</v>
      </c>
      <c r="I19" s="57">
        <v>66</v>
      </c>
      <c r="J19" s="58">
        <f t="shared" si="5"/>
        <v>150</v>
      </c>
      <c r="K19" s="68">
        <v>89</v>
      </c>
      <c r="L19" s="68">
        <v>91</v>
      </c>
      <c r="M19" s="58">
        <f t="shared" si="6"/>
        <v>180</v>
      </c>
      <c r="N19" s="58">
        <f t="shared" si="7"/>
        <v>523</v>
      </c>
      <c r="O19" s="58" t="s">
        <v>143</v>
      </c>
      <c r="P19" s="51">
        <v>11.6</v>
      </c>
      <c r="Q19" s="58"/>
    </row>
    <row r="20" spans="1:17" ht="15" customHeight="1">
      <c r="A20" s="71">
        <v>6</v>
      </c>
      <c r="B20" s="55" t="s">
        <v>32</v>
      </c>
      <c r="C20" s="55" t="s">
        <v>120</v>
      </c>
      <c r="D20" s="56">
        <v>1992</v>
      </c>
      <c r="E20" s="57">
        <v>85</v>
      </c>
      <c r="F20" s="57">
        <v>92</v>
      </c>
      <c r="G20" s="58">
        <f t="shared" si="4"/>
        <v>177</v>
      </c>
      <c r="H20" s="57">
        <v>84</v>
      </c>
      <c r="I20" s="57">
        <v>79</v>
      </c>
      <c r="J20" s="58">
        <f t="shared" si="5"/>
        <v>163</v>
      </c>
      <c r="K20" s="68">
        <v>79</v>
      </c>
      <c r="L20" s="68">
        <v>86</v>
      </c>
      <c r="M20" s="58">
        <f t="shared" si="6"/>
        <v>165</v>
      </c>
      <c r="N20" s="58">
        <f t="shared" si="7"/>
        <v>505</v>
      </c>
      <c r="O20" s="58" t="s">
        <v>143</v>
      </c>
      <c r="P20" s="51">
        <v>9.99999999999999</v>
      </c>
      <c r="Q20" s="58"/>
    </row>
    <row r="21" spans="1:17" ht="15" customHeight="1">
      <c r="A21" s="71">
        <v>7</v>
      </c>
      <c r="B21" s="55" t="s">
        <v>9</v>
      </c>
      <c r="C21" s="55" t="s">
        <v>7</v>
      </c>
      <c r="D21" s="56">
        <v>1995</v>
      </c>
      <c r="E21" s="57">
        <v>94</v>
      </c>
      <c r="F21" s="57">
        <v>95</v>
      </c>
      <c r="G21" s="58">
        <f t="shared" si="4"/>
        <v>189</v>
      </c>
      <c r="H21" s="57">
        <v>65</v>
      </c>
      <c r="I21" s="57">
        <v>73</v>
      </c>
      <c r="J21" s="58">
        <f t="shared" si="5"/>
        <v>138</v>
      </c>
      <c r="K21" s="68">
        <v>86</v>
      </c>
      <c r="L21" s="68">
        <v>84</v>
      </c>
      <c r="M21" s="58">
        <f t="shared" si="6"/>
        <v>170</v>
      </c>
      <c r="N21" s="58">
        <f t="shared" si="7"/>
        <v>497</v>
      </c>
      <c r="O21" s="58" t="s">
        <v>143</v>
      </c>
      <c r="P21" s="51">
        <v>8.39999999999999</v>
      </c>
      <c r="Q21" s="58"/>
    </row>
    <row r="22" spans="1:17" ht="15" customHeight="1">
      <c r="A22" s="71">
        <v>8</v>
      </c>
      <c r="B22" s="55" t="s">
        <v>16</v>
      </c>
      <c r="C22" s="55" t="s">
        <v>120</v>
      </c>
      <c r="D22" s="56">
        <v>1995</v>
      </c>
      <c r="E22" s="57">
        <v>84</v>
      </c>
      <c r="F22" s="57">
        <v>88</v>
      </c>
      <c r="G22" s="58">
        <f t="shared" si="4"/>
        <v>172</v>
      </c>
      <c r="H22" s="57">
        <v>74</v>
      </c>
      <c r="I22" s="57">
        <v>72</v>
      </c>
      <c r="J22" s="58">
        <f t="shared" si="5"/>
        <v>146</v>
      </c>
      <c r="K22" s="68">
        <v>79</v>
      </c>
      <c r="L22" s="68">
        <v>82</v>
      </c>
      <c r="M22" s="58">
        <f t="shared" si="6"/>
        <v>161</v>
      </c>
      <c r="N22" s="58">
        <f t="shared" si="7"/>
        <v>479</v>
      </c>
      <c r="O22" s="58" t="s">
        <v>143</v>
      </c>
      <c r="P22" s="51">
        <v>6.8</v>
      </c>
      <c r="Q22" s="58"/>
    </row>
    <row r="23" spans="1:17" ht="15" customHeight="1">
      <c r="A23" s="71">
        <v>9</v>
      </c>
      <c r="B23" s="55" t="s">
        <v>138</v>
      </c>
      <c r="C23" s="55" t="s">
        <v>139</v>
      </c>
      <c r="D23" s="56">
        <v>1995</v>
      </c>
      <c r="E23" s="57">
        <v>85</v>
      </c>
      <c r="F23" s="57">
        <v>87</v>
      </c>
      <c r="G23" s="58">
        <f t="shared" si="4"/>
        <v>172</v>
      </c>
      <c r="H23" s="57">
        <v>83</v>
      </c>
      <c r="I23" s="57">
        <v>68</v>
      </c>
      <c r="J23" s="58">
        <f t="shared" si="5"/>
        <v>151</v>
      </c>
      <c r="K23" s="68">
        <v>70</v>
      </c>
      <c r="L23" s="68">
        <v>83</v>
      </c>
      <c r="M23" s="58">
        <f t="shared" si="6"/>
        <v>153</v>
      </c>
      <c r="N23" s="58">
        <f t="shared" si="7"/>
        <v>476</v>
      </c>
      <c r="O23" s="58" t="s">
        <v>143</v>
      </c>
      <c r="P23" s="51">
        <v>5.2</v>
      </c>
      <c r="Q23" s="58"/>
    </row>
    <row r="24" spans="1:17" ht="15" customHeight="1">
      <c r="A24" s="71">
        <v>10</v>
      </c>
      <c r="B24" s="55" t="s">
        <v>121</v>
      </c>
      <c r="C24" s="55" t="s">
        <v>7</v>
      </c>
      <c r="D24" s="56">
        <v>1993</v>
      </c>
      <c r="E24" s="57">
        <v>91</v>
      </c>
      <c r="F24" s="57">
        <v>92</v>
      </c>
      <c r="G24" s="58">
        <f t="shared" si="4"/>
        <v>183</v>
      </c>
      <c r="H24" s="57">
        <v>64</v>
      </c>
      <c r="I24" s="57">
        <v>74</v>
      </c>
      <c r="J24" s="58">
        <f t="shared" si="5"/>
        <v>138</v>
      </c>
      <c r="K24" s="68">
        <v>81</v>
      </c>
      <c r="L24" s="68">
        <v>71</v>
      </c>
      <c r="M24" s="58">
        <f t="shared" si="6"/>
        <v>152</v>
      </c>
      <c r="N24" s="58">
        <f t="shared" si="7"/>
        <v>473</v>
      </c>
      <c r="O24" s="58" t="s">
        <v>143</v>
      </c>
      <c r="P24" s="51">
        <v>3.6</v>
      </c>
      <c r="Q24" s="58"/>
    </row>
    <row r="25" spans="1:17" ht="15" customHeight="1">
      <c r="A25" s="71">
        <v>11</v>
      </c>
      <c r="B25" s="55" t="s">
        <v>34</v>
      </c>
      <c r="C25" s="55" t="s">
        <v>120</v>
      </c>
      <c r="D25" s="56">
        <v>1995</v>
      </c>
      <c r="E25" s="57">
        <v>91</v>
      </c>
      <c r="F25" s="57">
        <v>87</v>
      </c>
      <c r="G25" s="58">
        <f t="shared" si="4"/>
        <v>178</v>
      </c>
      <c r="H25" s="57">
        <v>58</v>
      </c>
      <c r="I25" s="57">
        <v>65</v>
      </c>
      <c r="J25" s="58">
        <f t="shared" si="5"/>
        <v>123</v>
      </c>
      <c r="K25" s="68">
        <v>66</v>
      </c>
      <c r="L25" s="68">
        <v>55</v>
      </c>
      <c r="M25" s="58">
        <f t="shared" si="6"/>
        <v>121</v>
      </c>
      <c r="N25" s="58">
        <f t="shared" si="7"/>
        <v>422</v>
      </c>
      <c r="O25" s="58"/>
      <c r="P25" s="51"/>
      <c r="Q25" s="58"/>
    </row>
    <row r="27" spans="1:11" ht="15.75">
      <c r="A27" s="17" t="s">
        <v>122</v>
      </c>
      <c r="K27" s="25"/>
    </row>
    <row r="28" spans="1:5" ht="15.75">
      <c r="A28" s="43"/>
      <c r="B28" s="44" t="s">
        <v>123</v>
      </c>
      <c r="C28" s="45" t="s">
        <v>79</v>
      </c>
      <c r="D28" s="45" t="s">
        <v>73</v>
      </c>
      <c r="E28" s="41"/>
    </row>
    <row r="29" spans="1:5" ht="12.75">
      <c r="A29" s="2"/>
      <c r="B29" s="55" t="s">
        <v>7</v>
      </c>
      <c r="C29" s="45">
        <v>43.4</v>
      </c>
      <c r="D29" s="45">
        <v>68</v>
      </c>
      <c r="E29" s="41"/>
    </row>
    <row r="30" spans="1:5" ht="12.75">
      <c r="A30" s="2"/>
      <c r="B30" s="24" t="s">
        <v>144</v>
      </c>
      <c r="C30" s="45">
        <v>20.4</v>
      </c>
      <c r="D30" s="45">
        <v>28.2</v>
      </c>
      <c r="E30" s="41"/>
    </row>
    <row r="31" spans="1:5" ht="12.75">
      <c r="A31" s="2"/>
      <c r="B31" s="23" t="s">
        <v>118</v>
      </c>
      <c r="C31" s="45">
        <v>15.2</v>
      </c>
      <c r="D31" s="45"/>
      <c r="E31" s="41"/>
    </row>
    <row r="32" spans="1:5" ht="12.75">
      <c r="A32" s="2"/>
      <c r="B32" s="23" t="s">
        <v>0</v>
      </c>
      <c r="C32" s="45"/>
      <c r="D32" s="45">
        <v>16.8</v>
      </c>
      <c r="E32" s="41"/>
    </row>
    <row r="34" spans="1:7" ht="12.75">
      <c r="A34" t="s">
        <v>83</v>
      </c>
      <c r="G34" t="s">
        <v>84</v>
      </c>
    </row>
    <row r="36" spans="1:7" ht="12.75">
      <c r="A36" t="s">
        <v>101</v>
      </c>
      <c r="G36" t="s">
        <v>102</v>
      </c>
    </row>
  </sheetData>
  <sheetProtection/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3">
      <selection activeCell="D48" sqref="D48"/>
    </sheetView>
  </sheetViews>
  <sheetFormatPr defaultColWidth="9.140625" defaultRowHeight="12.75"/>
  <cols>
    <col min="1" max="1" width="6.140625" style="0" customWidth="1"/>
    <col min="2" max="2" width="26.28125" style="0" customWidth="1"/>
    <col min="3" max="3" width="23.421875" style="0" customWidth="1"/>
    <col min="4" max="4" width="8.140625" style="0" customWidth="1"/>
    <col min="5" max="5" width="4.7109375" style="0" customWidth="1"/>
    <col min="6" max="7" width="4.8515625" style="0" customWidth="1"/>
    <col min="8" max="8" width="4.5742187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7.140625" style="0" customWidth="1"/>
  </cols>
  <sheetData>
    <row r="1" spans="1:6" ht="18">
      <c r="A1" s="6" t="s">
        <v>63</v>
      </c>
      <c r="B1" s="3"/>
      <c r="C1" s="15"/>
      <c r="D1" s="15"/>
      <c r="E1" s="15"/>
      <c r="F1" s="15"/>
    </row>
    <row r="2" spans="1:6" ht="15.75">
      <c r="A2" s="7" t="s">
        <v>103</v>
      </c>
      <c r="B2" s="7"/>
      <c r="C2" s="7" t="s">
        <v>85</v>
      </c>
      <c r="D2" s="15"/>
      <c r="F2" s="16"/>
    </row>
    <row r="3" spans="1:6" ht="18">
      <c r="A3" s="8" t="s">
        <v>128</v>
      </c>
      <c r="B3" s="3"/>
      <c r="C3" s="3"/>
      <c r="D3" s="15"/>
      <c r="F3" s="16"/>
    </row>
    <row r="4" spans="1:12" ht="27" customHeight="1">
      <c r="A4" s="18" t="s">
        <v>87</v>
      </c>
      <c r="B4" s="19" t="s">
        <v>105</v>
      </c>
      <c r="C4" s="19" t="s">
        <v>88</v>
      </c>
      <c r="D4" s="20" t="s">
        <v>106</v>
      </c>
      <c r="E4" s="22">
        <v>1</v>
      </c>
      <c r="F4" s="48">
        <v>2</v>
      </c>
      <c r="G4" s="48">
        <v>3</v>
      </c>
      <c r="H4" s="48">
        <v>4</v>
      </c>
      <c r="I4" s="48" t="s">
        <v>97</v>
      </c>
      <c r="J4" s="22" t="s">
        <v>114</v>
      </c>
      <c r="K4" s="22" t="s">
        <v>115</v>
      </c>
      <c r="L4" s="26" t="s">
        <v>116</v>
      </c>
    </row>
    <row r="5" spans="1:11" ht="21" customHeight="1">
      <c r="A5" s="27" t="s">
        <v>79</v>
      </c>
      <c r="B5" s="28"/>
      <c r="C5" s="29"/>
      <c r="D5" s="30"/>
      <c r="E5" s="31"/>
      <c r="F5" s="32"/>
      <c r="G5" s="32"/>
      <c r="H5" s="32"/>
      <c r="I5" s="32"/>
      <c r="J5" s="33"/>
      <c r="K5" s="33"/>
    </row>
    <row r="6" spans="1:12" ht="18.75" customHeight="1">
      <c r="A6" s="71">
        <v>1</v>
      </c>
      <c r="B6" s="55" t="s">
        <v>42</v>
      </c>
      <c r="C6" s="55" t="s">
        <v>135</v>
      </c>
      <c r="D6" s="56">
        <v>1993</v>
      </c>
      <c r="E6" s="57">
        <v>99</v>
      </c>
      <c r="F6" s="57">
        <v>97</v>
      </c>
      <c r="G6" s="57">
        <v>98</v>
      </c>
      <c r="H6" s="57">
        <v>94</v>
      </c>
      <c r="I6" s="58">
        <f aca="true" t="shared" si="0" ref="I6:I23">SUM(E6:H6)</f>
        <v>388</v>
      </c>
      <c r="J6" s="58" t="s">
        <v>68</v>
      </c>
      <c r="K6" s="51">
        <v>18</v>
      </c>
      <c r="L6" s="58">
        <v>7</v>
      </c>
    </row>
    <row r="7" spans="1:12" ht="18.75" customHeight="1">
      <c r="A7" s="72">
        <v>2</v>
      </c>
      <c r="B7" s="55" t="s">
        <v>28</v>
      </c>
      <c r="C7" s="55" t="s">
        <v>7</v>
      </c>
      <c r="D7" s="56">
        <v>1992</v>
      </c>
      <c r="E7" s="57">
        <v>98</v>
      </c>
      <c r="F7" s="57">
        <v>96</v>
      </c>
      <c r="G7" s="57">
        <v>95</v>
      </c>
      <c r="H7" s="57">
        <v>97</v>
      </c>
      <c r="I7" s="58">
        <f t="shared" si="0"/>
        <v>386</v>
      </c>
      <c r="J7" s="58" t="s">
        <v>69</v>
      </c>
      <c r="K7" s="51">
        <v>17</v>
      </c>
      <c r="L7" s="58">
        <v>5</v>
      </c>
    </row>
    <row r="8" spans="1:12" ht="18.75" customHeight="1">
      <c r="A8" s="71">
        <v>3</v>
      </c>
      <c r="B8" s="55" t="s">
        <v>29</v>
      </c>
      <c r="C8" s="55" t="s">
        <v>7</v>
      </c>
      <c r="D8" s="56">
        <v>1993</v>
      </c>
      <c r="E8" s="57">
        <v>94</v>
      </c>
      <c r="F8" s="57">
        <v>94</v>
      </c>
      <c r="G8" s="57">
        <v>96</v>
      </c>
      <c r="H8" s="57">
        <v>97</v>
      </c>
      <c r="I8" s="58">
        <f t="shared" si="0"/>
        <v>381</v>
      </c>
      <c r="J8" s="58" t="s">
        <v>69</v>
      </c>
      <c r="K8" s="51">
        <v>16</v>
      </c>
      <c r="L8" s="58">
        <v>5</v>
      </c>
    </row>
    <row r="9" spans="1:12" ht="18.75" customHeight="1">
      <c r="A9" s="72">
        <v>4</v>
      </c>
      <c r="B9" s="55" t="s">
        <v>44</v>
      </c>
      <c r="C9" s="55" t="s">
        <v>135</v>
      </c>
      <c r="D9" s="56">
        <v>1994</v>
      </c>
      <c r="E9" s="57">
        <v>98</v>
      </c>
      <c r="F9" s="57">
        <v>91</v>
      </c>
      <c r="G9" s="57">
        <v>95</v>
      </c>
      <c r="H9" s="57">
        <v>92</v>
      </c>
      <c r="I9" s="58">
        <f t="shared" si="0"/>
        <v>376</v>
      </c>
      <c r="J9" s="58" t="s">
        <v>69</v>
      </c>
      <c r="K9" s="51">
        <v>15</v>
      </c>
      <c r="L9" s="58">
        <v>5</v>
      </c>
    </row>
    <row r="10" spans="1:12" ht="18.75" customHeight="1">
      <c r="A10" s="71">
        <v>5</v>
      </c>
      <c r="B10" s="55" t="s">
        <v>56</v>
      </c>
      <c r="C10" s="55" t="s">
        <v>139</v>
      </c>
      <c r="D10" s="56">
        <v>1992</v>
      </c>
      <c r="E10" s="57">
        <v>93</v>
      </c>
      <c r="F10" s="57">
        <v>94</v>
      </c>
      <c r="G10" s="57">
        <v>93</v>
      </c>
      <c r="H10" s="57">
        <v>89</v>
      </c>
      <c r="I10" s="58">
        <f t="shared" si="0"/>
        <v>369</v>
      </c>
      <c r="J10" s="58">
        <v>1</v>
      </c>
      <c r="K10" s="51">
        <v>14</v>
      </c>
      <c r="L10" s="58">
        <v>3</v>
      </c>
    </row>
    <row r="11" spans="1:12" ht="18.75" customHeight="1">
      <c r="A11" s="72">
        <v>6</v>
      </c>
      <c r="B11" s="55" t="s">
        <v>57</v>
      </c>
      <c r="C11" s="55" t="s">
        <v>139</v>
      </c>
      <c r="D11" s="56">
        <v>1993</v>
      </c>
      <c r="E11" s="57">
        <v>92</v>
      </c>
      <c r="F11" s="57">
        <v>89</v>
      </c>
      <c r="G11" s="57">
        <v>89</v>
      </c>
      <c r="H11" s="57">
        <v>94</v>
      </c>
      <c r="I11" s="58">
        <f t="shared" si="0"/>
        <v>364</v>
      </c>
      <c r="J11" s="58">
        <v>2</v>
      </c>
      <c r="K11" s="51">
        <v>13</v>
      </c>
      <c r="L11" s="58"/>
    </row>
    <row r="12" spans="1:12" ht="18.75" customHeight="1">
      <c r="A12" s="71">
        <v>7</v>
      </c>
      <c r="B12" s="55" t="s">
        <v>43</v>
      </c>
      <c r="C12" s="55" t="s">
        <v>135</v>
      </c>
      <c r="D12" s="56">
        <v>1993</v>
      </c>
      <c r="E12" s="57">
        <v>93</v>
      </c>
      <c r="F12" s="57">
        <v>92</v>
      </c>
      <c r="G12" s="57">
        <v>89</v>
      </c>
      <c r="H12" s="57">
        <v>85</v>
      </c>
      <c r="I12" s="58">
        <f t="shared" si="0"/>
        <v>359</v>
      </c>
      <c r="J12" s="58">
        <v>2</v>
      </c>
      <c r="K12" s="51">
        <v>12</v>
      </c>
      <c r="L12" s="58"/>
    </row>
    <row r="13" spans="1:12" ht="18.75" customHeight="1">
      <c r="A13" s="72">
        <v>8</v>
      </c>
      <c r="B13" s="55" t="s">
        <v>38</v>
      </c>
      <c r="C13" s="55" t="s">
        <v>3</v>
      </c>
      <c r="D13" s="56">
        <v>1993</v>
      </c>
      <c r="E13" s="57">
        <v>92</v>
      </c>
      <c r="F13" s="57">
        <v>87</v>
      </c>
      <c r="G13" s="57">
        <v>88</v>
      </c>
      <c r="H13" s="57">
        <v>91</v>
      </c>
      <c r="I13" s="58">
        <f t="shared" si="0"/>
        <v>358</v>
      </c>
      <c r="J13" s="58">
        <v>2</v>
      </c>
      <c r="K13" s="51">
        <v>11</v>
      </c>
      <c r="L13" s="58"/>
    </row>
    <row r="14" spans="1:12" ht="18.75" customHeight="1">
      <c r="A14" s="71">
        <v>9</v>
      </c>
      <c r="B14" s="55" t="s">
        <v>45</v>
      </c>
      <c r="C14" s="55" t="s">
        <v>136</v>
      </c>
      <c r="D14" s="56">
        <v>1993</v>
      </c>
      <c r="E14" s="57">
        <v>85</v>
      </c>
      <c r="F14" s="57">
        <v>89</v>
      </c>
      <c r="G14" s="57">
        <v>85</v>
      </c>
      <c r="H14" s="57">
        <v>91</v>
      </c>
      <c r="I14" s="58">
        <f t="shared" si="0"/>
        <v>350</v>
      </c>
      <c r="J14" s="58">
        <v>2</v>
      </c>
      <c r="K14" s="51">
        <v>10</v>
      </c>
      <c r="L14" s="58"/>
    </row>
    <row r="15" spans="1:12" ht="18.75" customHeight="1">
      <c r="A15" s="72">
        <v>10</v>
      </c>
      <c r="B15" s="55" t="s">
        <v>54</v>
      </c>
      <c r="C15" s="55" t="s">
        <v>136</v>
      </c>
      <c r="D15" s="56">
        <v>1998</v>
      </c>
      <c r="E15" s="57">
        <v>78</v>
      </c>
      <c r="F15" s="57">
        <v>89</v>
      </c>
      <c r="G15" s="57">
        <v>87</v>
      </c>
      <c r="H15" s="57">
        <v>88</v>
      </c>
      <c r="I15" s="58">
        <f t="shared" si="0"/>
        <v>342</v>
      </c>
      <c r="J15" s="58" t="s">
        <v>143</v>
      </c>
      <c r="K15" s="51">
        <v>9</v>
      </c>
      <c r="L15" s="58"/>
    </row>
    <row r="16" spans="1:12" ht="18.75" customHeight="1">
      <c r="A16" s="71">
        <v>11</v>
      </c>
      <c r="B16" s="55" t="s">
        <v>47</v>
      </c>
      <c r="C16" s="55" t="s">
        <v>136</v>
      </c>
      <c r="D16" s="56">
        <v>1997</v>
      </c>
      <c r="E16" s="57">
        <v>82</v>
      </c>
      <c r="F16" s="57">
        <v>85</v>
      </c>
      <c r="G16" s="57">
        <v>83</v>
      </c>
      <c r="H16" s="57">
        <v>82</v>
      </c>
      <c r="I16" s="58">
        <f t="shared" si="0"/>
        <v>332</v>
      </c>
      <c r="J16" s="58">
        <v>2</v>
      </c>
      <c r="K16" s="51">
        <v>8</v>
      </c>
      <c r="L16" s="58"/>
    </row>
    <row r="17" spans="1:12" ht="18.75" customHeight="1">
      <c r="A17" s="72">
        <v>12</v>
      </c>
      <c r="B17" s="55" t="s">
        <v>46</v>
      </c>
      <c r="C17" s="55" t="s">
        <v>135</v>
      </c>
      <c r="D17" s="56">
        <v>1995</v>
      </c>
      <c r="E17" s="57">
        <v>82</v>
      </c>
      <c r="F17" s="57">
        <v>86</v>
      </c>
      <c r="G17" s="57">
        <v>75</v>
      </c>
      <c r="H17" s="57">
        <v>88</v>
      </c>
      <c r="I17" s="58">
        <f t="shared" si="0"/>
        <v>331</v>
      </c>
      <c r="J17" s="58" t="s">
        <v>143</v>
      </c>
      <c r="K17" s="51">
        <v>7</v>
      </c>
      <c r="L17" s="58"/>
    </row>
    <row r="18" spans="1:12" ht="18.75" customHeight="1">
      <c r="A18" s="71">
        <v>13</v>
      </c>
      <c r="B18" s="55" t="s">
        <v>12</v>
      </c>
      <c r="C18" s="55" t="s">
        <v>11</v>
      </c>
      <c r="D18" s="56">
        <v>1995</v>
      </c>
      <c r="E18" s="57">
        <v>76</v>
      </c>
      <c r="F18" s="57">
        <v>86</v>
      </c>
      <c r="G18" s="57">
        <v>77</v>
      </c>
      <c r="H18" s="57">
        <v>82</v>
      </c>
      <c r="I18" s="58">
        <f t="shared" si="0"/>
        <v>321</v>
      </c>
      <c r="J18" s="58" t="s">
        <v>143</v>
      </c>
      <c r="K18" s="51">
        <v>6</v>
      </c>
      <c r="L18" s="58"/>
    </row>
    <row r="19" spans="1:12" ht="18.75" customHeight="1">
      <c r="A19" s="72">
        <v>14</v>
      </c>
      <c r="B19" s="55" t="s">
        <v>4</v>
      </c>
      <c r="C19" s="55" t="s">
        <v>3</v>
      </c>
      <c r="D19" s="56">
        <v>1995</v>
      </c>
      <c r="E19" s="57">
        <v>83</v>
      </c>
      <c r="F19" s="57">
        <v>80</v>
      </c>
      <c r="G19" s="57">
        <v>82</v>
      </c>
      <c r="H19" s="57">
        <v>75</v>
      </c>
      <c r="I19" s="58">
        <f t="shared" si="0"/>
        <v>320</v>
      </c>
      <c r="J19" s="58" t="s">
        <v>143</v>
      </c>
      <c r="K19" s="51">
        <v>5</v>
      </c>
      <c r="L19" s="58"/>
    </row>
    <row r="20" spans="1:12" ht="18.75" customHeight="1">
      <c r="A20" s="71">
        <v>15</v>
      </c>
      <c r="B20" s="55" t="s">
        <v>13</v>
      </c>
      <c r="C20" s="55" t="s">
        <v>11</v>
      </c>
      <c r="D20" s="56">
        <v>1997</v>
      </c>
      <c r="E20" s="57">
        <v>70</v>
      </c>
      <c r="F20" s="57">
        <v>72</v>
      </c>
      <c r="G20" s="57">
        <v>64</v>
      </c>
      <c r="H20" s="57">
        <v>79</v>
      </c>
      <c r="I20" s="58">
        <f t="shared" si="0"/>
        <v>285</v>
      </c>
      <c r="J20" s="58"/>
      <c r="K20" s="51"/>
      <c r="L20" s="58"/>
    </row>
    <row r="21" spans="1:12" ht="18.75" customHeight="1">
      <c r="A21" s="72">
        <v>16</v>
      </c>
      <c r="B21" s="55" t="s">
        <v>17</v>
      </c>
      <c r="C21" s="55" t="s">
        <v>3</v>
      </c>
      <c r="D21" s="56">
        <v>1997</v>
      </c>
      <c r="E21" s="57">
        <v>70</v>
      </c>
      <c r="F21" s="57">
        <v>64</v>
      </c>
      <c r="G21" s="57">
        <v>68</v>
      </c>
      <c r="H21" s="57">
        <v>80</v>
      </c>
      <c r="I21" s="58">
        <f t="shared" si="0"/>
        <v>282</v>
      </c>
      <c r="J21" s="58"/>
      <c r="K21" s="51"/>
      <c r="L21" s="58"/>
    </row>
    <row r="22" spans="1:12" ht="18.75" customHeight="1">
      <c r="A22" s="71">
        <v>17</v>
      </c>
      <c r="B22" s="55" t="s">
        <v>150</v>
      </c>
      <c r="C22" s="55" t="s">
        <v>11</v>
      </c>
      <c r="D22" s="56">
        <v>1997</v>
      </c>
      <c r="E22" s="57">
        <v>77</v>
      </c>
      <c r="F22" s="57">
        <v>63</v>
      </c>
      <c r="G22" s="57">
        <v>53</v>
      </c>
      <c r="H22" s="57">
        <v>56</v>
      </c>
      <c r="I22" s="58">
        <f t="shared" si="0"/>
        <v>249</v>
      </c>
      <c r="J22" s="58"/>
      <c r="K22" s="51"/>
      <c r="L22" s="58"/>
    </row>
    <row r="23" spans="1:12" ht="18.75" customHeight="1">
      <c r="A23" s="72">
        <v>18</v>
      </c>
      <c r="B23" s="55" t="s">
        <v>58</v>
      </c>
      <c r="C23" s="55" t="s">
        <v>11</v>
      </c>
      <c r="D23" s="56">
        <v>1997</v>
      </c>
      <c r="E23" s="57">
        <v>52</v>
      </c>
      <c r="F23" s="57">
        <v>75</v>
      </c>
      <c r="G23" s="57">
        <v>67</v>
      </c>
      <c r="H23" s="57">
        <v>54</v>
      </c>
      <c r="I23" s="58">
        <f t="shared" si="0"/>
        <v>248</v>
      </c>
      <c r="J23" s="58"/>
      <c r="K23" s="51"/>
      <c r="L23" s="58"/>
    </row>
    <row r="24" spans="1:12" ht="21" customHeight="1">
      <c r="A24" s="60" t="s">
        <v>73</v>
      </c>
      <c r="B24" s="61"/>
      <c r="C24" s="62" t="s">
        <v>129</v>
      </c>
      <c r="D24" s="63"/>
      <c r="E24" s="64"/>
      <c r="F24" s="64"/>
      <c r="G24" s="64"/>
      <c r="H24" s="64"/>
      <c r="I24" s="65"/>
      <c r="J24" s="65"/>
      <c r="K24" s="66"/>
      <c r="L24" s="67"/>
    </row>
    <row r="25" spans="1:12" ht="17.25" customHeight="1">
      <c r="A25" s="71">
        <v>1</v>
      </c>
      <c r="B25" s="55" t="s">
        <v>55</v>
      </c>
      <c r="C25" s="55" t="s">
        <v>139</v>
      </c>
      <c r="D25" s="56">
        <v>1992</v>
      </c>
      <c r="E25" s="57">
        <v>96</v>
      </c>
      <c r="F25" s="57">
        <v>97</v>
      </c>
      <c r="G25" s="57">
        <v>92</v>
      </c>
      <c r="H25" s="57">
        <v>98</v>
      </c>
      <c r="I25" s="58">
        <f aca="true" t="shared" si="1" ref="I25:I37">SUM(E25:H25)</f>
        <v>383</v>
      </c>
      <c r="J25" s="58" t="s">
        <v>69</v>
      </c>
      <c r="K25" s="51">
        <v>18</v>
      </c>
      <c r="L25" s="58">
        <v>5</v>
      </c>
    </row>
    <row r="26" spans="1:12" ht="17.25" customHeight="1">
      <c r="A26" s="72">
        <v>2</v>
      </c>
      <c r="B26" s="55" t="s">
        <v>30</v>
      </c>
      <c r="C26" s="55" t="s">
        <v>7</v>
      </c>
      <c r="D26" s="59">
        <v>1993</v>
      </c>
      <c r="E26" s="57">
        <v>93</v>
      </c>
      <c r="F26" s="57">
        <v>95</v>
      </c>
      <c r="G26" s="57">
        <v>92</v>
      </c>
      <c r="H26" s="57">
        <v>93</v>
      </c>
      <c r="I26" s="58">
        <f t="shared" si="1"/>
        <v>373</v>
      </c>
      <c r="J26" s="58">
        <v>1</v>
      </c>
      <c r="K26" s="51">
        <v>16.6</v>
      </c>
      <c r="L26" s="58">
        <v>3</v>
      </c>
    </row>
    <row r="27" spans="1:12" ht="17.25" customHeight="1">
      <c r="A27" s="71">
        <v>3</v>
      </c>
      <c r="B27" s="55" t="s">
        <v>8</v>
      </c>
      <c r="C27" s="55" t="s">
        <v>7</v>
      </c>
      <c r="D27" s="56">
        <v>1995</v>
      </c>
      <c r="E27" s="57">
        <v>87</v>
      </c>
      <c r="F27" s="57">
        <v>93</v>
      </c>
      <c r="G27" s="57">
        <v>93</v>
      </c>
      <c r="H27" s="57">
        <v>95</v>
      </c>
      <c r="I27" s="58">
        <f t="shared" si="1"/>
        <v>368</v>
      </c>
      <c r="J27" s="58">
        <v>1</v>
      </c>
      <c r="K27" s="51">
        <v>15.2</v>
      </c>
      <c r="L27" s="58">
        <v>3</v>
      </c>
    </row>
    <row r="28" spans="1:12" ht="17.25" customHeight="1">
      <c r="A28" s="72">
        <v>4</v>
      </c>
      <c r="B28" s="55" t="s">
        <v>32</v>
      </c>
      <c r="C28" s="55" t="s">
        <v>120</v>
      </c>
      <c r="D28" s="56">
        <v>1992</v>
      </c>
      <c r="E28" s="57">
        <v>85</v>
      </c>
      <c r="F28" s="57">
        <v>97</v>
      </c>
      <c r="G28" s="57">
        <v>96</v>
      </c>
      <c r="H28" s="57">
        <v>88</v>
      </c>
      <c r="I28" s="58">
        <f t="shared" si="1"/>
        <v>366</v>
      </c>
      <c r="J28" s="58">
        <v>1</v>
      </c>
      <c r="K28" s="51">
        <v>13.8</v>
      </c>
      <c r="L28" s="58">
        <v>3</v>
      </c>
    </row>
    <row r="29" spans="1:12" ht="17.25" customHeight="1">
      <c r="A29" s="71">
        <v>5</v>
      </c>
      <c r="B29" s="55" t="s">
        <v>31</v>
      </c>
      <c r="C29" s="55" t="s">
        <v>7</v>
      </c>
      <c r="D29" s="56">
        <v>1993</v>
      </c>
      <c r="E29" s="57">
        <v>90</v>
      </c>
      <c r="F29" s="57">
        <v>92</v>
      </c>
      <c r="G29" s="57">
        <v>95</v>
      </c>
      <c r="H29" s="57">
        <v>88</v>
      </c>
      <c r="I29" s="58">
        <f t="shared" si="1"/>
        <v>365</v>
      </c>
      <c r="J29" s="58">
        <v>1</v>
      </c>
      <c r="K29" s="51">
        <v>12.4</v>
      </c>
      <c r="L29" s="58">
        <v>3</v>
      </c>
    </row>
    <row r="30" spans="1:12" ht="17.25" customHeight="1">
      <c r="A30" s="72">
        <v>6</v>
      </c>
      <c r="B30" s="55" t="s">
        <v>35</v>
      </c>
      <c r="C30" s="55" t="s">
        <v>120</v>
      </c>
      <c r="D30" s="56">
        <v>1992</v>
      </c>
      <c r="E30" s="57">
        <v>87</v>
      </c>
      <c r="F30" s="57">
        <v>90</v>
      </c>
      <c r="G30" s="57">
        <v>89</v>
      </c>
      <c r="H30" s="57">
        <v>92</v>
      </c>
      <c r="I30" s="58">
        <f t="shared" si="1"/>
        <v>358</v>
      </c>
      <c r="J30" s="58">
        <v>2</v>
      </c>
      <c r="K30" s="51">
        <v>11</v>
      </c>
      <c r="L30" s="58"/>
    </row>
    <row r="31" spans="1:12" ht="17.25" customHeight="1">
      <c r="A31" s="71">
        <v>7</v>
      </c>
      <c r="B31" s="55" t="s">
        <v>10</v>
      </c>
      <c r="C31" s="55" t="s">
        <v>7</v>
      </c>
      <c r="D31" s="56">
        <v>1995</v>
      </c>
      <c r="E31" s="57">
        <v>88</v>
      </c>
      <c r="F31" s="57">
        <v>85</v>
      </c>
      <c r="G31" s="57">
        <v>89</v>
      </c>
      <c r="H31" s="57">
        <v>94</v>
      </c>
      <c r="I31" s="58">
        <f t="shared" si="1"/>
        <v>356</v>
      </c>
      <c r="J31" s="58">
        <v>2</v>
      </c>
      <c r="K31" s="51">
        <v>9.60000000000001</v>
      </c>
      <c r="L31" s="58"/>
    </row>
    <row r="32" spans="1:12" ht="17.25" customHeight="1">
      <c r="A32" s="72">
        <v>8</v>
      </c>
      <c r="B32" s="55" t="s">
        <v>121</v>
      </c>
      <c r="C32" s="55" t="s">
        <v>7</v>
      </c>
      <c r="D32" s="56">
        <v>1993</v>
      </c>
      <c r="E32" s="57">
        <v>87</v>
      </c>
      <c r="F32" s="57">
        <v>85</v>
      </c>
      <c r="G32" s="57">
        <v>91</v>
      </c>
      <c r="H32" s="57">
        <v>87</v>
      </c>
      <c r="I32" s="58">
        <f t="shared" si="1"/>
        <v>350</v>
      </c>
      <c r="J32" s="58">
        <v>2</v>
      </c>
      <c r="K32" s="51">
        <v>8.20000000000001</v>
      </c>
      <c r="L32" s="58"/>
    </row>
    <row r="33" spans="1:12" ht="17.25" customHeight="1">
      <c r="A33" s="71">
        <v>9</v>
      </c>
      <c r="B33" s="55" t="s">
        <v>34</v>
      </c>
      <c r="C33" s="55" t="s">
        <v>120</v>
      </c>
      <c r="D33" s="56">
        <v>1995</v>
      </c>
      <c r="E33" s="57">
        <v>89</v>
      </c>
      <c r="F33" s="57">
        <v>85</v>
      </c>
      <c r="G33" s="57">
        <v>85</v>
      </c>
      <c r="H33" s="57">
        <v>86</v>
      </c>
      <c r="I33" s="58">
        <f t="shared" si="1"/>
        <v>345</v>
      </c>
      <c r="J33" s="58">
        <v>2</v>
      </c>
      <c r="K33" s="51">
        <v>6.8</v>
      </c>
      <c r="L33" s="58"/>
    </row>
    <row r="34" spans="1:12" ht="17.25" customHeight="1">
      <c r="A34" s="72">
        <v>10</v>
      </c>
      <c r="B34" s="55" t="s">
        <v>9</v>
      </c>
      <c r="C34" s="55" t="s">
        <v>7</v>
      </c>
      <c r="D34" s="56">
        <v>1995</v>
      </c>
      <c r="E34" s="57">
        <v>83</v>
      </c>
      <c r="F34" s="57">
        <v>89</v>
      </c>
      <c r="G34" s="57">
        <v>90</v>
      </c>
      <c r="H34" s="57">
        <v>83</v>
      </c>
      <c r="I34" s="58">
        <f t="shared" si="1"/>
        <v>345</v>
      </c>
      <c r="J34" s="58">
        <v>2</v>
      </c>
      <c r="K34" s="51">
        <v>5.4</v>
      </c>
      <c r="L34" s="58"/>
    </row>
    <row r="35" spans="1:12" ht="17.25" customHeight="1">
      <c r="A35" s="71">
        <v>11</v>
      </c>
      <c r="B35" s="50" t="s">
        <v>16</v>
      </c>
      <c r="C35" s="50" t="s">
        <v>120</v>
      </c>
      <c r="D35" s="80">
        <v>1995</v>
      </c>
      <c r="E35" s="57">
        <v>84</v>
      </c>
      <c r="F35" s="57">
        <v>86</v>
      </c>
      <c r="G35" s="57">
        <v>88</v>
      </c>
      <c r="H35" s="57">
        <v>81</v>
      </c>
      <c r="I35" s="58">
        <f t="shared" si="1"/>
        <v>339</v>
      </c>
      <c r="J35" s="58" t="s">
        <v>143</v>
      </c>
      <c r="K35" s="51">
        <v>4</v>
      </c>
      <c r="L35" s="58"/>
    </row>
    <row r="36" spans="1:12" ht="17.25" customHeight="1">
      <c r="A36" s="72">
        <v>12</v>
      </c>
      <c r="B36" s="55" t="s">
        <v>33</v>
      </c>
      <c r="C36" s="55" t="s">
        <v>120</v>
      </c>
      <c r="D36" s="54">
        <v>1995</v>
      </c>
      <c r="E36" s="57">
        <v>88</v>
      </c>
      <c r="F36" s="57">
        <v>80</v>
      </c>
      <c r="G36" s="57">
        <v>85</v>
      </c>
      <c r="H36" s="57">
        <v>79</v>
      </c>
      <c r="I36" s="58">
        <f t="shared" si="1"/>
        <v>332</v>
      </c>
      <c r="J36" s="58" t="s">
        <v>143</v>
      </c>
      <c r="K36" s="51">
        <v>2.6</v>
      </c>
      <c r="L36" s="58"/>
    </row>
    <row r="37" spans="1:12" ht="17.25" customHeight="1">
      <c r="A37" s="71">
        <v>13</v>
      </c>
      <c r="B37" s="55" t="s">
        <v>138</v>
      </c>
      <c r="C37" s="55" t="s">
        <v>139</v>
      </c>
      <c r="D37" s="54">
        <v>1995</v>
      </c>
      <c r="E37" s="57">
        <v>75</v>
      </c>
      <c r="F37" s="57">
        <v>85</v>
      </c>
      <c r="G37" s="57">
        <v>84</v>
      </c>
      <c r="H37" s="57">
        <v>83</v>
      </c>
      <c r="I37" s="58">
        <f t="shared" si="1"/>
        <v>327</v>
      </c>
      <c r="J37" s="58" t="s">
        <v>143</v>
      </c>
      <c r="K37" s="51">
        <v>1.2</v>
      </c>
      <c r="L37" s="58"/>
    </row>
    <row r="39" spans="1:11" ht="15.75">
      <c r="A39" s="17" t="s">
        <v>122</v>
      </c>
      <c r="K39" s="25"/>
    </row>
    <row r="40" spans="1:5" ht="15.75">
      <c r="A40" s="43"/>
      <c r="B40" s="44" t="s">
        <v>123</v>
      </c>
      <c r="C40" s="45" t="s">
        <v>79</v>
      </c>
      <c r="D40" s="45" t="s">
        <v>73</v>
      </c>
      <c r="E40" s="41"/>
    </row>
    <row r="41" spans="1:5" ht="16.5" customHeight="1">
      <c r="A41" s="49"/>
      <c r="B41" s="55" t="s">
        <v>7</v>
      </c>
      <c r="C41" s="51">
        <v>43</v>
      </c>
      <c r="D41" s="51">
        <v>76.4</v>
      </c>
      <c r="E41" s="41"/>
    </row>
    <row r="42" spans="1:5" ht="16.5" customHeight="1">
      <c r="A42" s="49"/>
      <c r="B42" s="55" t="s">
        <v>139</v>
      </c>
      <c r="C42" s="51">
        <v>30</v>
      </c>
      <c r="D42" s="51">
        <v>24.2</v>
      </c>
      <c r="E42" s="41"/>
    </row>
    <row r="43" spans="1:5" ht="16.5" customHeight="1">
      <c r="A43" s="49"/>
      <c r="B43" s="55" t="s">
        <v>11</v>
      </c>
      <c r="C43" s="51">
        <v>6</v>
      </c>
      <c r="D43" s="51"/>
      <c r="E43" s="41"/>
    </row>
    <row r="44" spans="1:5" ht="16.5" customHeight="1">
      <c r="A44" s="49"/>
      <c r="B44" s="50" t="s">
        <v>118</v>
      </c>
      <c r="C44" s="51">
        <v>16</v>
      </c>
      <c r="D44" s="51"/>
      <c r="E44" s="41"/>
    </row>
    <row r="45" spans="1:5" ht="16.5" customHeight="1">
      <c r="A45" s="49"/>
      <c r="B45" s="55" t="s">
        <v>135</v>
      </c>
      <c r="C45" s="51">
        <v>64</v>
      </c>
      <c r="D45" s="51"/>
      <c r="E45" s="41"/>
    </row>
    <row r="46" spans="1:5" ht="16.5" customHeight="1">
      <c r="A46" s="49"/>
      <c r="B46" s="55" t="s">
        <v>136</v>
      </c>
      <c r="C46" s="51">
        <v>27</v>
      </c>
      <c r="D46" s="51"/>
      <c r="E46" s="41"/>
    </row>
    <row r="47" spans="1:5" ht="16.5" customHeight="1">
      <c r="A47" s="49"/>
      <c r="B47" s="50" t="s">
        <v>120</v>
      </c>
      <c r="C47" s="51"/>
      <c r="D47" s="51">
        <v>41.2</v>
      </c>
      <c r="E47" s="41"/>
    </row>
    <row r="49" spans="1:7" ht="12.75">
      <c r="A49" t="s">
        <v>83</v>
      </c>
      <c r="G49" t="s">
        <v>84</v>
      </c>
    </row>
    <row r="51" spans="1:7" ht="12.75">
      <c r="A51" t="s">
        <v>101</v>
      </c>
      <c r="G51" t="s">
        <v>102</v>
      </c>
    </row>
  </sheetData>
  <sheetProtection/>
  <printOptions horizontalCentered="1"/>
  <pageMargins left="0.7480314960629921" right="0" top="0.3937007874015748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5">
      <selection activeCell="B22" sqref="B22:D22"/>
    </sheetView>
  </sheetViews>
  <sheetFormatPr defaultColWidth="9.140625" defaultRowHeight="12.75"/>
  <cols>
    <col min="2" max="2" width="27.28125" style="0" customWidth="1"/>
    <col min="3" max="3" width="22.28125" style="0" customWidth="1"/>
    <col min="4" max="4" width="8.28125" style="0" customWidth="1"/>
    <col min="5" max="8" width="7.57421875" style="0" customWidth="1"/>
    <col min="9" max="9" width="11.421875" style="0" customWidth="1"/>
  </cols>
  <sheetData>
    <row r="1" spans="1:6" ht="18">
      <c r="A1" s="6" t="s">
        <v>63</v>
      </c>
      <c r="B1" s="3"/>
      <c r="C1" s="15"/>
      <c r="D1" s="15"/>
      <c r="E1" s="15"/>
      <c r="F1" s="15"/>
    </row>
    <row r="2" spans="1:6" ht="15.75">
      <c r="A2" s="7" t="s">
        <v>103</v>
      </c>
      <c r="B2" s="7"/>
      <c r="C2" s="7" t="s">
        <v>85</v>
      </c>
      <c r="D2" s="15"/>
      <c r="F2" s="16"/>
    </row>
    <row r="3" spans="1:5" ht="18">
      <c r="A3" s="8" t="s">
        <v>130</v>
      </c>
      <c r="B3" s="3"/>
      <c r="C3" s="3"/>
      <c r="E3" s="16"/>
    </row>
    <row r="4" spans="1:16" ht="27.75" customHeight="1">
      <c r="A4" s="18" t="s">
        <v>131</v>
      </c>
      <c r="B4" s="19" t="s">
        <v>105</v>
      </c>
      <c r="C4" s="19" t="s">
        <v>88</v>
      </c>
      <c r="D4" s="19" t="s">
        <v>106</v>
      </c>
      <c r="E4" s="20">
        <v>1</v>
      </c>
      <c r="F4" s="21">
        <v>2</v>
      </c>
      <c r="G4" s="21">
        <v>3</v>
      </c>
      <c r="H4" s="21" t="s">
        <v>97</v>
      </c>
      <c r="I4" s="21">
        <v>1</v>
      </c>
      <c r="J4" s="21">
        <v>2</v>
      </c>
      <c r="K4" s="21">
        <v>3</v>
      </c>
      <c r="L4" s="22" t="s">
        <v>97</v>
      </c>
      <c r="M4" s="22" t="s">
        <v>113</v>
      </c>
      <c r="N4" s="22" t="s">
        <v>114</v>
      </c>
      <c r="O4" s="22" t="s">
        <v>115</v>
      </c>
      <c r="P4" s="26" t="s">
        <v>116</v>
      </c>
    </row>
    <row r="5" spans="1:15" ht="25.5" customHeight="1">
      <c r="A5" s="27" t="s">
        <v>79</v>
      </c>
      <c r="B5" s="28"/>
      <c r="C5" s="29" t="s">
        <v>132</v>
      </c>
      <c r="D5" s="28"/>
      <c r="E5" s="52"/>
      <c r="F5" s="34"/>
      <c r="G5" s="34"/>
      <c r="H5" s="34"/>
      <c r="I5" s="34"/>
      <c r="J5" s="34"/>
      <c r="K5" s="34"/>
      <c r="L5" s="31"/>
      <c r="M5" s="31"/>
      <c r="N5" s="31"/>
      <c r="O5" s="31"/>
    </row>
    <row r="6" spans="1:16" ht="18.75" customHeight="1">
      <c r="A6" s="71">
        <v>1</v>
      </c>
      <c r="B6" s="55" t="s">
        <v>6</v>
      </c>
      <c r="C6" s="55" t="s">
        <v>1</v>
      </c>
      <c r="D6" s="56">
        <v>1994</v>
      </c>
      <c r="E6" s="57">
        <v>90</v>
      </c>
      <c r="F6" s="57">
        <v>90</v>
      </c>
      <c r="G6" s="57">
        <v>86</v>
      </c>
      <c r="H6" s="58">
        <f aca="true" t="shared" si="0" ref="H6:H11">SUM(E6:G6)</f>
        <v>266</v>
      </c>
      <c r="I6" s="57">
        <v>91</v>
      </c>
      <c r="J6" s="68">
        <v>84</v>
      </c>
      <c r="K6" s="68">
        <v>89</v>
      </c>
      <c r="L6" s="58">
        <f aca="true" t="shared" si="1" ref="L6:L11">SUM(I6:K6)</f>
        <v>264</v>
      </c>
      <c r="M6" s="58">
        <f aca="true" t="shared" si="2" ref="M6:M11">H6+L6</f>
        <v>530</v>
      </c>
      <c r="N6" s="58" t="s">
        <v>143</v>
      </c>
      <c r="O6" s="51">
        <v>18</v>
      </c>
      <c r="P6" s="58"/>
    </row>
    <row r="7" spans="1:16" ht="18.75" customHeight="1">
      <c r="A7" s="72">
        <v>2</v>
      </c>
      <c r="B7" s="55" t="s">
        <v>24</v>
      </c>
      <c r="C7" s="55" t="s">
        <v>139</v>
      </c>
      <c r="D7" s="56">
        <v>1997</v>
      </c>
      <c r="E7" s="57">
        <v>81</v>
      </c>
      <c r="F7" s="57">
        <v>81</v>
      </c>
      <c r="G7" s="57">
        <v>88</v>
      </c>
      <c r="H7" s="58">
        <f t="shared" si="0"/>
        <v>250</v>
      </c>
      <c r="I7" s="57">
        <v>85</v>
      </c>
      <c r="J7" s="68">
        <v>73</v>
      </c>
      <c r="K7" s="68">
        <v>84</v>
      </c>
      <c r="L7" s="58">
        <f t="shared" si="1"/>
        <v>242</v>
      </c>
      <c r="M7" s="58">
        <f t="shared" si="2"/>
        <v>492</v>
      </c>
      <c r="N7" s="58"/>
      <c r="O7" s="51"/>
      <c r="P7" s="58"/>
    </row>
    <row r="8" spans="1:16" ht="18.75" customHeight="1">
      <c r="A8" s="71">
        <v>3</v>
      </c>
      <c r="B8" s="55" t="s">
        <v>18</v>
      </c>
      <c r="C8" s="55" t="s">
        <v>1</v>
      </c>
      <c r="D8" s="56">
        <v>1995</v>
      </c>
      <c r="E8" s="57">
        <v>80</v>
      </c>
      <c r="F8" s="57">
        <v>72</v>
      </c>
      <c r="G8" s="57">
        <v>83</v>
      </c>
      <c r="H8" s="58">
        <f t="shared" si="0"/>
        <v>235</v>
      </c>
      <c r="I8" s="57">
        <v>85</v>
      </c>
      <c r="J8" s="68">
        <v>73</v>
      </c>
      <c r="K8" s="68">
        <v>84</v>
      </c>
      <c r="L8" s="58">
        <f t="shared" si="1"/>
        <v>242</v>
      </c>
      <c r="M8" s="58">
        <f t="shared" si="2"/>
        <v>477</v>
      </c>
      <c r="N8" s="58"/>
      <c r="O8" s="51"/>
      <c r="P8" s="58"/>
    </row>
    <row r="9" spans="1:16" ht="18.75" customHeight="1">
      <c r="A9" s="72">
        <v>4</v>
      </c>
      <c r="B9" s="55" t="s">
        <v>39</v>
      </c>
      <c r="C9" s="55" t="s">
        <v>1</v>
      </c>
      <c r="D9" s="59">
        <v>1993</v>
      </c>
      <c r="E9" s="57">
        <v>70</v>
      </c>
      <c r="F9" s="57">
        <v>63</v>
      </c>
      <c r="G9" s="57">
        <v>64</v>
      </c>
      <c r="H9" s="58">
        <f t="shared" si="0"/>
        <v>197</v>
      </c>
      <c r="I9" s="57">
        <v>71</v>
      </c>
      <c r="J9" s="68">
        <v>77</v>
      </c>
      <c r="K9" s="68">
        <v>82</v>
      </c>
      <c r="L9" s="58">
        <f t="shared" si="1"/>
        <v>230</v>
      </c>
      <c r="M9" s="58">
        <f t="shared" si="2"/>
        <v>427</v>
      </c>
      <c r="N9" s="58"/>
      <c r="O9" s="51"/>
      <c r="P9" s="58"/>
    </row>
    <row r="10" spans="1:16" ht="18.75" customHeight="1">
      <c r="A10" s="71">
        <v>5</v>
      </c>
      <c r="B10" s="55" t="s">
        <v>19</v>
      </c>
      <c r="C10" s="55" t="s">
        <v>1</v>
      </c>
      <c r="D10" s="56">
        <v>1995</v>
      </c>
      <c r="E10" s="57">
        <v>88</v>
      </c>
      <c r="F10" s="57">
        <v>77</v>
      </c>
      <c r="G10" s="57">
        <v>91</v>
      </c>
      <c r="H10" s="58">
        <f t="shared" si="0"/>
        <v>256</v>
      </c>
      <c r="I10" s="57">
        <v>55</v>
      </c>
      <c r="J10" s="68">
        <v>52</v>
      </c>
      <c r="K10" s="68">
        <v>46</v>
      </c>
      <c r="L10" s="58">
        <f t="shared" si="1"/>
        <v>153</v>
      </c>
      <c r="M10" s="58">
        <f t="shared" si="2"/>
        <v>409</v>
      </c>
      <c r="N10" s="58"/>
      <c r="O10" s="51"/>
      <c r="P10" s="58"/>
    </row>
    <row r="11" spans="1:16" ht="18.75" customHeight="1">
      <c r="A11" s="72">
        <v>6</v>
      </c>
      <c r="B11" s="55" t="s">
        <v>20</v>
      </c>
      <c r="C11" s="55" t="s">
        <v>1</v>
      </c>
      <c r="D11" s="56">
        <v>1997</v>
      </c>
      <c r="E11" s="57">
        <v>72</v>
      </c>
      <c r="F11" s="57">
        <v>79</v>
      </c>
      <c r="G11" s="57">
        <v>88</v>
      </c>
      <c r="H11" s="58">
        <f t="shared" si="0"/>
        <v>239</v>
      </c>
      <c r="I11" s="57">
        <v>54</v>
      </c>
      <c r="J11" s="68">
        <v>54</v>
      </c>
      <c r="K11" s="68">
        <v>61</v>
      </c>
      <c r="L11" s="58">
        <f t="shared" si="1"/>
        <v>169</v>
      </c>
      <c r="M11" s="58">
        <f t="shared" si="2"/>
        <v>408</v>
      </c>
      <c r="N11" s="58"/>
      <c r="O11" s="51"/>
      <c r="P11" s="58"/>
    </row>
    <row r="12" spans="1:16" ht="33.75" customHeight="1">
      <c r="A12" s="60" t="s">
        <v>73</v>
      </c>
      <c r="B12" s="61"/>
      <c r="C12" s="62" t="s">
        <v>133</v>
      </c>
      <c r="D12" s="63"/>
      <c r="E12" s="64"/>
      <c r="F12" s="64"/>
      <c r="G12" s="64"/>
      <c r="H12" s="65"/>
      <c r="I12" s="64"/>
      <c r="J12" s="73"/>
      <c r="K12" s="73"/>
      <c r="L12" s="65"/>
      <c r="M12" s="65"/>
      <c r="N12" s="65"/>
      <c r="O12" s="66"/>
      <c r="P12" s="74"/>
    </row>
    <row r="13" spans="1:16" ht="20.25" customHeight="1">
      <c r="A13" s="71">
        <v>1</v>
      </c>
      <c r="B13" s="55" t="s">
        <v>2</v>
      </c>
      <c r="C13" s="55" t="s">
        <v>1</v>
      </c>
      <c r="D13" s="56">
        <v>1994</v>
      </c>
      <c r="E13" s="57">
        <v>95</v>
      </c>
      <c r="F13" s="57">
        <v>88</v>
      </c>
      <c r="G13" s="57">
        <v>95</v>
      </c>
      <c r="H13" s="58">
        <f aca="true" t="shared" si="3" ref="H13:H25">SUM(E13:G13)</f>
        <v>278</v>
      </c>
      <c r="I13" s="57">
        <v>90</v>
      </c>
      <c r="J13" s="68">
        <v>92</v>
      </c>
      <c r="K13" s="68">
        <v>98</v>
      </c>
      <c r="L13" s="58">
        <f aca="true" t="shared" si="4" ref="L13:L25">SUM(I13:K13)</f>
        <v>280</v>
      </c>
      <c r="M13" s="58">
        <f aca="true" t="shared" si="5" ref="M13:M25">H13+L13</f>
        <v>558</v>
      </c>
      <c r="N13" s="58">
        <v>2</v>
      </c>
      <c r="O13" s="51">
        <v>18</v>
      </c>
      <c r="P13" s="58"/>
    </row>
    <row r="14" spans="1:16" ht="20.25" customHeight="1">
      <c r="A14" s="71">
        <v>2</v>
      </c>
      <c r="B14" s="55" t="s">
        <v>151</v>
      </c>
      <c r="C14" s="55" t="s">
        <v>120</v>
      </c>
      <c r="D14" s="56">
        <v>1992</v>
      </c>
      <c r="E14" s="57">
        <v>95</v>
      </c>
      <c r="F14" s="57">
        <v>95</v>
      </c>
      <c r="G14" s="57">
        <v>91</v>
      </c>
      <c r="H14" s="58">
        <f t="shared" si="3"/>
        <v>281</v>
      </c>
      <c r="I14" s="57">
        <v>90</v>
      </c>
      <c r="J14" s="68">
        <v>86</v>
      </c>
      <c r="K14" s="68">
        <v>90</v>
      </c>
      <c r="L14" s="58">
        <f t="shared" si="4"/>
        <v>266</v>
      </c>
      <c r="M14" s="58">
        <f t="shared" si="5"/>
        <v>547</v>
      </c>
      <c r="N14" s="58">
        <v>2</v>
      </c>
      <c r="O14" s="51">
        <v>16.6</v>
      </c>
      <c r="P14" s="58"/>
    </row>
    <row r="15" spans="1:16" ht="20.25" customHeight="1">
      <c r="A15" s="71">
        <v>3</v>
      </c>
      <c r="B15" s="55" t="s">
        <v>14</v>
      </c>
      <c r="C15" s="55" t="s">
        <v>120</v>
      </c>
      <c r="D15" s="56">
        <v>1996</v>
      </c>
      <c r="E15" s="57">
        <v>90</v>
      </c>
      <c r="F15" s="57">
        <v>93</v>
      </c>
      <c r="G15" s="57">
        <v>96</v>
      </c>
      <c r="H15" s="58">
        <f t="shared" si="3"/>
        <v>279</v>
      </c>
      <c r="I15" s="57">
        <v>91</v>
      </c>
      <c r="J15" s="68">
        <v>79</v>
      </c>
      <c r="K15" s="68">
        <v>82</v>
      </c>
      <c r="L15" s="58">
        <f t="shared" si="4"/>
        <v>252</v>
      </c>
      <c r="M15" s="58">
        <f t="shared" si="5"/>
        <v>531</v>
      </c>
      <c r="N15" s="58" t="s">
        <v>143</v>
      </c>
      <c r="O15" s="51">
        <v>15.2</v>
      </c>
      <c r="P15" s="58"/>
    </row>
    <row r="16" spans="1:16" ht="20.25" customHeight="1">
      <c r="A16" s="71">
        <v>4</v>
      </c>
      <c r="B16" s="55" t="s">
        <v>15</v>
      </c>
      <c r="C16" s="55" t="s">
        <v>120</v>
      </c>
      <c r="D16" s="56">
        <v>1995</v>
      </c>
      <c r="E16" s="57">
        <v>90</v>
      </c>
      <c r="F16" s="57">
        <v>77</v>
      </c>
      <c r="G16" s="57">
        <v>84</v>
      </c>
      <c r="H16" s="58">
        <f t="shared" si="3"/>
        <v>251</v>
      </c>
      <c r="I16" s="57">
        <v>90</v>
      </c>
      <c r="J16" s="68">
        <v>88</v>
      </c>
      <c r="K16" s="68">
        <v>89</v>
      </c>
      <c r="L16" s="58">
        <f t="shared" si="4"/>
        <v>267</v>
      </c>
      <c r="M16" s="58">
        <f t="shared" si="5"/>
        <v>518</v>
      </c>
      <c r="N16" s="58" t="s">
        <v>143</v>
      </c>
      <c r="O16" s="51">
        <v>13.8</v>
      </c>
      <c r="P16" s="58"/>
    </row>
    <row r="17" spans="1:16" ht="20.25" customHeight="1">
      <c r="A17" s="71">
        <v>5</v>
      </c>
      <c r="B17" s="55" t="s">
        <v>36</v>
      </c>
      <c r="C17" s="55" t="s">
        <v>120</v>
      </c>
      <c r="D17" s="56">
        <v>1992</v>
      </c>
      <c r="E17" s="57">
        <v>90</v>
      </c>
      <c r="F17" s="57">
        <v>92</v>
      </c>
      <c r="G17" s="57">
        <v>94</v>
      </c>
      <c r="H17" s="58">
        <f t="shared" si="3"/>
        <v>276</v>
      </c>
      <c r="I17" s="57">
        <v>89</v>
      </c>
      <c r="J17" s="68">
        <v>78</v>
      </c>
      <c r="K17" s="68">
        <v>74</v>
      </c>
      <c r="L17" s="58">
        <f t="shared" si="4"/>
        <v>241</v>
      </c>
      <c r="M17" s="58">
        <f t="shared" si="5"/>
        <v>517</v>
      </c>
      <c r="N17" s="58"/>
      <c r="O17" s="51"/>
      <c r="P17" s="58"/>
    </row>
    <row r="18" spans="1:16" ht="20.25" customHeight="1">
      <c r="A18" s="71">
        <v>6</v>
      </c>
      <c r="B18" s="55" t="s">
        <v>22</v>
      </c>
      <c r="C18" s="55" t="s">
        <v>139</v>
      </c>
      <c r="D18" s="56">
        <v>1996</v>
      </c>
      <c r="E18" s="57">
        <v>83</v>
      </c>
      <c r="F18" s="57">
        <v>88</v>
      </c>
      <c r="G18" s="57">
        <v>86</v>
      </c>
      <c r="H18" s="58">
        <f t="shared" si="3"/>
        <v>257</v>
      </c>
      <c r="I18" s="57">
        <v>83</v>
      </c>
      <c r="J18" s="68">
        <v>92</v>
      </c>
      <c r="K18" s="68">
        <v>83</v>
      </c>
      <c r="L18" s="58">
        <f t="shared" si="4"/>
        <v>258</v>
      </c>
      <c r="M18" s="58">
        <f t="shared" si="5"/>
        <v>515</v>
      </c>
      <c r="N18" s="58"/>
      <c r="O18" s="51"/>
      <c r="P18" s="58"/>
    </row>
    <row r="19" spans="1:16" ht="20.25" customHeight="1">
      <c r="A19" s="71">
        <v>7</v>
      </c>
      <c r="B19" s="55" t="s">
        <v>5</v>
      </c>
      <c r="C19" s="55" t="s">
        <v>1</v>
      </c>
      <c r="D19" s="56">
        <v>1995</v>
      </c>
      <c r="E19" s="57">
        <v>83</v>
      </c>
      <c r="F19" s="57">
        <v>73</v>
      </c>
      <c r="G19" s="57">
        <v>79</v>
      </c>
      <c r="H19" s="58">
        <f t="shared" si="3"/>
        <v>235</v>
      </c>
      <c r="I19" s="57">
        <v>89</v>
      </c>
      <c r="J19" s="68">
        <v>87</v>
      </c>
      <c r="K19" s="68">
        <v>94</v>
      </c>
      <c r="L19" s="58">
        <f t="shared" si="4"/>
        <v>270</v>
      </c>
      <c r="M19" s="58">
        <f t="shared" si="5"/>
        <v>505</v>
      </c>
      <c r="N19" s="58"/>
      <c r="O19" s="51"/>
      <c r="P19" s="58"/>
    </row>
    <row r="20" spans="1:16" ht="20.25" customHeight="1">
      <c r="A20" s="71">
        <v>8</v>
      </c>
      <c r="B20" s="55" t="s">
        <v>23</v>
      </c>
      <c r="C20" s="55" t="s">
        <v>139</v>
      </c>
      <c r="D20" s="56">
        <v>1998</v>
      </c>
      <c r="E20" s="57">
        <v>82</v>
      </c>
      <c r="F20" s="57">
        <v>64</v>
      </c>
      <c r="G20" s="57">
        <v>78</v>
      </c>
      <c r="H20" s="58">
        <f t="shared" si="3"/>
        <v>224</v>
      </c>
      <c r="I20" s="57">
        <v>92</v>
      </c>
      <c r="J20" s="68">
        <v>89</v>
      </c>
      <c r="K20" s="68">
        <v>78</v>
      </c>
      <c r="L20" s="58">
        <f t="shared" si="4"/>
        <v>259</v>
      </c>
      <c r="M20" s="58">
        <f t="shared" si="5"/>
        <v>483</v>
      </c>
      <c r="N20" s="58"/>
      <c r="O20" s="51"/>
      <c r="P20" s="58"/>
    </row>
    <row r="21" spans="1:16" ht="20.25" customHeight="1">
      <c r="A21" s="71">
        <v>9</v>
      </c>
      <c r="B21" s="55" t="s">
        <v>26</v>
      </c>
      <c r="C21" s="55" t="s">
        <v>140</v>
      </c>
      <c r="D21" s="56">
        <v>1997</v>
      </c>
      <c r="E21" s="57">
        <v>77</v>
      </c>
      <c r="F21" s="57">
        <v>75</v>
      </c>
      <c r="G21" s="57">
        <v>81</v>
      </c>
      <c r="H21" s="58">
        <f t="shared" si="3"/>
        <v>233</v>
      </c>
      <c r="I21" s="57">
        <v>83</v>
      </c>
      <c r="J21" s="68">
        <v>73</v>
      </c>
      <c r="K21" s="68">
        <v>81</v>
      </c>
      <c r="L21" s="58">
        <f t="shared" si="4"/>
        <v>237</v>
      </c>
      <c r="M21" s="58">
        <f t="shared" si="5"/>
        <v>470</v>
      </c>
      <c r="N21" s="58"/>
      <c r="O21" s="51"/>
      <c r="P21" s="58"/>
    </row>
    <row r="22" spans="1:16" ht="20.25" customHeight="1">
      <c r="A22" s="71">
        <v>10</v>
      </c>
      <c r="B22" s="55" t="s">
        <v>27</v>
      </c>
      <c r="C22" s="55" t="s">
        <v>139</v>
      </c>
      <c r="D22" s="56">
        <v>1996</v>
      </c>
      <c r="E22" s="57">
        <v>74</v>
      </c>
      <c r="F22" s="57">
        <v>85</v>
      </c>
      <c r="G22" s="57">
        <v>69</v>
      </c>
      <c r="H22" s="58">
        <f t="shared" si="3"/>
        <v>228</v>
      </c>
      <c r="I22" s="57">
        <v>60</v>
      </c>
      <c r="J22" s="68">
        <v>88</v>
      </c>
      <c r="K22" s="68">
        <v>77</v>
      </c>
      <c r="L22" s="58">
        <f t="shared" si="4"/>
        <v>225</v>
      </c>
      <c r="M22" s="58">
        <f t="shared" si="5"/>
        <v>453</v>
      </c>
      <c r="N22" s="58"/>
      <c r="O22" s="51"/>
      <c r="P22" s="58"/>
    </row>
    <row r="23" spans="1:16" ht="20.25" customHeight="1">
      <c r="A23" s="71">
        <v>11</v>
      </c>
      <c r="B23" s="55" t="s">
        <v>21</v>
      </c>
      <c r="C23" s="55" t="s">
        <v>1</v>
      </c>
      <c r="D23" s="59">
        <v>1997</v>
      </c>
      <c r="E23" s="57">
        <v>85</v>
      </c>
      <c r="F23" s="57">
        <v>81</v>
      </c>
      <c r="G23" s="57">
        <v>58</v>
      </c>
      <c r="H23" s="58">
        <f t="shared" si="3"/>
        <v>224</v>
      </c>
      <c r="I23" s="57">
        <v>81</v>
      </c>
      <c r="J23" s="68">
        <v>65</v>
      </c>
      <c r="K23" s="68">
        <v>59</v>
      </c>
      <c r="L23" s="58">
        <f t="shared" si="4"/>
        <v>205</v>
      </c>
      <c r="M23" s="58">
        <f t="shared" si="5"/>
        <v>429</v>
      </c>
      <c r="N23" s="58"/>
      <c r="O23" s="51"/>
      <c r="P23" s="58"/>
    </row>
    <row r="24" spans="1:16" ht="20.25" customHeight="1">
      <c r="A24" s="71">
        <v>12</v>
      </c>
      <c r="B24" s="55" t="s">
        <v>41</v>
      </c>
      <c r="C24" s="55" t="s">
        <v>142</v>
      </c>
      <c r="D24" s="59">
        <v>1999</v>
      </c>
      <c r="E24" s="57">
        <v>69</v>
      </c>
      <c r="F24" s="57">
        <v>75</v>
      </c>
      <c r="G24" s="57">
        <v>79</v>
      </c>
      <c r="H24" s="58">
        <f t="shared" si="3"/>
        <v>223</v>
      </c>
      <c r="I24" s="57">
        <v>61</v>
      </c>
      <c r="J24" s="68">
        <v>34</v>
      </c>
      <c r="K24" s="68">
        <v>64</v>
      </c>
      <c r="L24" s="58">
        <f t="shared" si="4"/>
        <v>159</v>
      </c>
      <c r="M24" s="58">
        <f t="shared" si="5"/>
        <v>382</v>
      </c>
      <c r="N24" s="58"/>
      <c r="O24" s="51"/>
      <c r="P24" s="58"/>
    </row>
    <row r="25" spans="1:16" ht="20.25" customHeight="1">
      <c r="A25" s="71">
        <v>13</v>
      </c>
      <c r="B25" s="55" t="s">
        <v>37</v>
      </c>
      <c r="C25" s="55" t="s">
        <v>120</v>
      </c>
      <c r="D25" s="56">
        <v>1996</v>
      </c>
      <c r="E25" s="57">
        <v>65</v>
      </c>
      <c r="F25" s="57">
        <v>84</v>
      </c>
      <c r="G25" s="57">
        <v>73</v>
      </c>
      <c r="H25" s="58">
        <f t="shared" si="3"/>
        <v>222</v>
      </c>
      <c r="I25" s="57">
        <v>53</v>
      </c>
      <c r="J25" s="68">
        <v>59</v>
      </c>
      <c r="K25" s="68">
        <v>35</v>
      </c>
      <c r="L25" s="58">
        <f t="shared" si="4"/>
        <v>147</v>
      </c>
      <c r="M25" s="58">
        <f t="shared" si="5"/>
        <v>369</v>
      </c>
      <c r="N25" s="58"/>
      <c r="O25" s="51"/>
      <c r="P25" s="58"/>
    </row>
    <row r="27" ht="15.75">
      <c r="A27" s="17" t="s">
        <v>122</v>
      </c>
    </row>
    <row r="28" spans="1:5" ht="15.75">
      <c r="A28" s="43"/>
      <c r="B28" s="44" t="s">
        <v>123</v>
      </c>
      <c r="C28" s="45" t="s">
        <v>79</v>
      </c>
      <c r="D28" s="45" t="s">
        <v>73</v>
      </c>
      <c r="E28" s="41"/>
    </row>
    <row r="29" spans="1:5" ht="12.75">
      <c r="A29" s="2"/>
      <c r="B29" s="23" t="s">
        <v>126</v>
      </c>
      <c r="C29" s="78">
        <v>18</v>
      </c>
      <c r="D29" s="78">
        <v>18</v>
      </c>
      <c r="E29" s="41"/>
    </row>
    <row r="30" spans="1:5" ht="12.75">
      <c r="A30" s="2"/>
      <c r="B30" s="55" t="s">
        <v>139</v>
      </c>
      <c r="C30" s="78"/>
      <c r="D30" s="78"/>
      <c r="E30" s="41"/>
    </row>
    <row r="31" spans="1:5" ht="12.75">
      <c r="A31" s="2"/>
      <c r="B31" s="55" t="s">
        <v>140</v>
      </c>
      <c r="C31" s="78"/>
      <c r="D31" s="78"/>
      <c r="E31" s="41"/>
    </row>
    <row r="32" spans="1:5" ht="12.75">
      <c r="A32" s="2"/>
      <c r="B32" s="23" t="s">
        <v>120</v>
      </c>
      <c r="C32" s="78"/>
      <c r="D32" s="78">
        <v>45.6</v>
      </c>
      <c r="E32" s="41"/>
    </row>
    <row r="34" spans="1:7" ht="12.75">
      <c r="A34" t="s">
        <v>83</v>
      </c>
      <c r="G34" t="s">
        <v>84</v>
      </c>
    </row>
    <row r="36" spans="1:7" ht="12.75">
      <c r="A36" t="s">
        <v>101</v>
      </c>
      <c r="G36" t="s">
        <v>102</v>
      </c>
    </row>
  </sheetData>
  <sheetProtection/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5" sqref="A5:A11"/>
    </sheetView>
  </sheetViews>
  <sheetFormatPr defaultColWidth="9.140625" defaultRowHeight="12.75"/>
  <cols>
    <col min="2" max="2" width="24.57421875" style="0" customWidth="1"/>
    <col min="3" max="3" width="20.28125" style="0" customWidth="1"/>
    <col min="4" max="4" width="8.28125" style="1" customWidth="1"/>
    <col min="5" max="8" width="6.28125" style="0" customWidth="1"/>
    <col min="9" max="9" width="11.421875" style="0" customWidth="1"/>
  </cols>
  <sheetData>
    <row r="1" spans="1:6" ht="18">
      <c r="A1" s="6" t="s">
        <v>63</v>
      </c>
      <c r="B1" s="3"/>
      <c r="C1" s="15"/>
      <c r="D1" s="15"/>
      <c r="E1" s="15"/>
      <c r="F1" s="15"/>
    </row>
    <row r="2" spans="1:6" ht="15.75">
      <c r="A2" s="7" t="s">
        <v>103</v>
      </c>
      <c r="B2" s="7"/>
      <c r="C2" s="7" t="s">
        <v>85</v>
      </c>
      <c r="D2" s="15"/>
      <c r="F2" s="16"/>
    </row>
    <row r="3" spans="1:5" ht="18">
      <c r="A3" s="8" t="s">
        <v>134</v>
      </c>
      <c r="B3" s="3"/>
      <c r="C3" s="3"/>
      <c r="E3" s="16"/>
    </row>
    <row r="4" spans="1:10" ht="12.75">
      <c r="A4" s="18" t="s">
        <v>87</v>
      </c>
      <c r="B4" s="19" t="s">
        <v>105</v>
      </c>
      <c r="C4" s="19" t="s">
        <v>88</v>
      </c>
      <c r="D4" s="20" t="s">
        <v>106</v>
      </c>
      <c r="E4" s="22">
        <v>1</v>
      </c>
      <c r="F4" s="48">
        <v>2</v>
      </c>
      <c r="G4" s="48">
        <v>3</v>
      </c>
      <c r="H4" s="48">
        <v>4</v>
      </c>
      <c r="I4" s="48" t="s">
        <v>97</v>
      </c>
      <c r="J4" s="22" t="s">
        <v>114</v>
      </c>
    </row>
    <row r="5" spans="1:10" ht="42.75" customHeight="1">
      <c r="A5" s="58">
        <v>1</v>
      </c>
      <c r="B5" s="55" t="s">
        <v>2</v>
      </c>
      <c r="C5" s="55" t="s">
        <v>1</v>
      </c>
      <c r="D5" s="56">
        <v>1994</v>
      </c>
      <c r="E5" s="57">
        <v>76</v>
      </c>
      <c r="F5" s="57">
        <v>76</v>
      </c>
      <c r="G5" s="57">
        <v>77</v>
      </c>
      <c r="H5" s="57">
        <v>83</v>
      </c>
      <c r="I5" s="58">
        <f aca="true" t="shared" si="0" ref="I5:I11">SUM(E5:H5)</f>
        <v>312</v>
      </c>
      <c r="J5" s="79"/>
    </row>
    <row r="6" spans="1:10" ht="42.75" customHeight="1">
      <c r="A6" s="58">
        <v>2</v>
      </c>
      <c r="B6" s="55" t="s">
        <v>151</v>
      </c>
      <c r="C6" s="55" t="s">
        <v>0</v>
      </c>
      <c r="D6" s="56">
        <v>1992</v>
      </c>
      <c r="E6" s="57">
        <v>72</v>
      </c>
      <c r="F6" s="57">
        <v>82</v>
      </c>
      <c r="G6" s="57">
        <v>76</v>
      </c>
      <c r="H6" s="57">
        <v>80</v>
      </c>
      <c r="I6" s="58">
        <f t="shared" si="0"/>
        <v>310</v>
      </c>
      <c r="J6" s="79"/>
    </row>
    <row r="7" spans="1:10" ht="42.75" customHeight="1">
      <c r="A7" s="58">
        <v>3</v>
      </c>
      <c r="B7" s="55" t="s">
        <v>36</v>
      </c>
      <c r="C7" s="55" t="s">
        <v>0</v>
      </c>
      <c r="D7" s="56">
        <v>1992</v>
      </c>
      <c r="E7" s="57">
        <v>70</v>
      </c>
      <c r="F7" s="57">
        <v>63</v>
      </c>
      <c r="G7" s="57">
        <v>72</v>
      </c>
      <c r="H7" s="57">
        <v>59</v>
      </c>
      <c r="I7" s="58">
        <f t="shared" si="0"/>
        <v>264</v>
      </c>
      <c r="J7" s="79"/>
    </row>
    <row r="8" spans="1:10" ht="42.75" customHeight="1">
      <c r="A8" s="58">
        <v>4</v>
      </c>
      <c r="B8" s="55" t="s">
        <v>22</v>
      </c>
      <c r="C8" s="55" t="s">
        <v>139</v>
      </c>
      <c r="D8" s="59">
        <v>1996</v>
      </c>
      <c r="E8" s="57">
        <v>67</v>
      </c>
      <c r="F8" s="57">
        <v>71</v>
      </c>
      <c r="G8" s="57">
        <v>60</v>
      </c>
      <c r="H8" s="57">
        <v>63</v>
      </c>
      <c r="I8" s="58">
        <f t="shared" si="0"/>
        <v>261</v>
      </c>
      <c r="J8" s="79"/>
    </row>
    <row r="9" spans="1:10" ht="42.75" customHeight="1">
      <c r="A9" s="58">
        <v>5</v>
      </c>
      <c r="B9" s="55" t="s">
        <v>23</v>
      </c>
      <c r="C9" s="55" t="s">
        <v>139</v>
      </c>
      <c r="D9" s="56">
        <v>1998</v>
      </c>
      <c r="E9" s="57">
        <v>70</v>
      </c>
      <c r="F9" s="57">
        <v>44</v>
      </c>
      <c r="G9" s="57">
        <v>62</v>
      </c>
      <c r="H9" s="57">
        <v>63</v>
      </c>
      <c r="I9" s="58">
        <f t="shared" si="0"/>
        <v>239</v>
      </c>
      <c r="J9" s="79"/>
    </row>
    <row r="10" spans="1:10" ht="42.75" customHeight="1">
      <c r="A10" s="58">
        <v>6</v>
      </c>
      <c r="B10" s="55" t="s">
        <v>5</v>
      </c>
      <c r="C10" s="55" t="s">
        <v>1</v>
      </c>
      <c r="D10" s="56">
        <v>1995</v>
      </c>
      <c r="E10" s="57">
        <v>53</v>
      </c>
      <c r="F10" s="57">
        <v>77</v>
      </c>
      <c r="G10" s="57">
        <v>49</v>
      </c>
      <c r="H10" s="57">
        <v>58</v>
      </c>
      <c r="I10" s="58">
        <f t="shared" si="0"/>
        <v>237</v>
      </c>
      <c r="J10" s="79"/>
    </row>
    <row r="11" spans="1:10" ht="42.75" customHeight="1">
      <c r="A11" s="58">
        <v>7</v>
      </c>
      <c r="B11" s="55" t="s">
        <v>27</v>
      </c>
      <c r="C11" s="55" t="s">
        <v>139</v>
      </c>
      <c r="D11" s="56">
        <v>1996</v>
      </c>
      <c r="E11" s="57">
        <v>53</v>
      </c>
      <c r="F11" s="57">
        <v>53</v>
      </c>
      <c r="G11" s="57">
        <v>52</v>
      </c>
      <c r="H11" s="57">
        <v>50</v>
      </c>
      <c r="I11" s="58">
        <f t="shared" si="0"/>
        <v>208</v>
      </c>
      <c r="J11" s="79"/>
    </row>
    <row r="13" spans="1:7" ht="12.75">
      <c r="A13" t="s">
        <v>83</v>
      </c>
      <c r="G13" t="s">
        <v>84</v>
      </c>
    </row>
    <row r="14" ht="27.75" customHeight="1"/>
    <row r="15" spans="1:7" ht="12.75">
      <c r="A15" t="s">
        <v>101</v>
      </c>
      <c r="G15" t="s">
        <v>102</v>
      </c>
    </row>
  </sheetData>
  <sheetProtection/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4.00390625" style="0" customWidth="1"/>
    <col min="2" max="7" width="12.8515625" style="0" customWidth="1"/>
  </cols>
  <sheetData>
    <row r="1" ht="37.5" customHeight="1">
      <c r="A1" s="6" t="s">
        <v>63</v>
      </c>
    </row>
    <row r="2" ht="37.5" customHeight="1">
      <c r="A2" s="6" t="s">
        <v>64</v>
      </c>
    </row>
    <row r="3" ht="26.25" customHeight="1"/>
    <row r="4" ht="26.25" customHeight="1">
      <c r="A4" s="7" t="s">
        <v>65</v>
      </c>
    </row>
    <row r="5" ht="15.75">
      <c r="A5" s="7"/>
    </row>
    <row r="6" ht="15.75">
      <c r="A6" s="7" t="s">
        <v>66</v>
      </c>
    </row>
    <row r="8" spans="1:7" ht="12.75">
      <c r="A8" s="2"/>
      <c r="B8" s="4" t="s">
        <v>67</v>
      </c>
      <c r="C8" s="4" t="s">
        <v>68</v>
      </c>
      <c r="D8" s="4" t="s">
        <v>69</v>
      </c>
      <c r="E8" s="4" t="s">
        <v>70</v>
      </c>
      <c r="F8" s="4" t="s">
        <v>71</v>
      </c>
      <c r="G8" s="4" t="s">
        <v>72</v>
      </c>
    </row>
    <row r="9" spans="1:7" ht="20.25">
      <c r="A9" s="9" t="s">
        <v>73</v>
      </c>
      <c r="B9" s="2"/>
      <c r="C9" s="2"/>
      <c r="D9" s="2"/>
      <c r="E9" s="2"/>
      <c r="F9" s="2"/>
      <c r="G9" s="2"/>
    </row>
    <row r="10" spans="1:7" ht="30.75" customHeight="1">
      <c r="A10" s="10" t="s">
        <v>60</v>
      </c>
      <c r="B10" s="11"/>
      <c r="C10" s="11">
        <v>388</v>
      </c>
      <c r="D10" s="11">
        <v>380</v>
      </c>
      <c r="E10" s="11">
        <v>360</v>
      </c>
      <c r="F10" s="11">
        <v>340</v>
      </c>
      <c r="G10" s="12" t="s">
        <v>74</v>
      </c>
    </row>
    <row r="11" spans="1:7" ht="30.75" customHeight="1">
      <c r="A11" s="10" t="s">
        <v>59</v>
      </c>
      <c r="B11" s="11"/>
      <c r="C11" s="11">
        <v>383</v>
      </c>
      <c r="D11" s="11">
        <v>373</v>
      </c>
      <c r="E11" s="11">
        <v>363</v>
      </c>
      <c r="F11" s="11">
        <v>340</v>
      </c>
      <c r="G11" s="12" t="s">
        <v>75</v>
      </c>
    </row>
    <row r="12" spans="1:7" ht="30.75" customHeight="1">
      <c r="A12" s="10" t="s">
        <v>61</v>
      </c>
      <c r="B12" s="11"/>
      <c r="C12" s="11">
        <v>571</v>
      </c>
      <c r="D12" s="11">
        <v>560</v>
      </c>
      <c r="E12" s="11">
        <v>544</v>
      </c>
      <c r="F12" s="11">
        <v>512</v>
      </c>
      <c r="G12" s="12" t="s">
        <v>76</v>
      </c>
    </row>
    <row r="13" spans="1:7" ht="30.75" customHeight="1">
      <c r="A13" s="10" t="s">
        <v>62</v>
      </c>
      <c r="B13" s="11"/>
      <c r="C13" s="11">
        <v>585</v>
      </c>
      <c r="D13" s="11">
        <v>574</v>
      </c>
      <c r="E13" s="11">
        <v>564</v>
      </c>
      <c r="F13" s="11">
        <v>543</v>
      </c>
      <c r="G13" s="12" t="s">
        <v>77</v>
      </c>
    </row>
    <row r="14" spans="1:7" ht="30.75" customHeight="1">
      <c r="A14" s="10" t="s">
        <v>78</v>
      </c>
      <c r="B14" s="11"/>
      <c r="C14" s="11">
        <v>365</v>
      </c>
      <c r="D14" s="11">
        <v>355</v>
      </c>
      <c r="E14" s="11">
        <v>345</v>
      </c>
      <c r="F14" s="11">
        <v>335</v>
      </c>
      <c r="G14" s="11">
        <v>325</v>
      </c>
    </row>
    <row r="15" spans="1:7" ht="30.75" customHeight="1">
      <c r="A15" s="9" t="s">
        <v>79</v>
      </c>
      <c r="B15" s="4"/>
      <c r="C15" s="4"/>
      <c r="D15" s="4"/>
      <c r="E15" s="4"/>
      <c r="F15" s="4"/>
      <c r="G15" s="4"/>
    </row>
    <row r="16" spans="1:7" ht="30.75" customHeight="1">
      <c r="A16" s="10" t="s">
        <v>60</v>
      </c>
      <c r="B16" s="11">
        <v>395</v>
      </c>
      <c r="C16" s="11">
        <v>387</v>
      </c>
      <c r="D16" s="11">
        <v>376</v>
      </c>
      <c r="E16" s="11">
        <v>365</v>
      </c>
      <c r="F16" s="11">
        <v>345</v>
      </c>
      <c r="G16" s="11">
        <v>315</v>
      </c>
    </row>
    <row r="17" spans="1:7" ht="30.75" customHeight="1">
      <c r="A17" s="10" t="s">
        <v>59</v>
      </c>
      <c r="B17" s="11">
        <v>384</v>
      </c>
      <c r="C17" s="11">
        <v>378</v>
      </c>
      <c r="D17" s="11">
        <v>370</v>
      </c>
      <c r="E17" s="11">
        <v>357</v>
      </c>
      <c r="F17" s="11">
        <v>310</v>
      </c>
      <c r="G17" s="12" t="s">
        <v>80</v>
      </c>
    </row>
    <row r="18" spans="1:7" ht="30.75" customHeight="1">
      <c r="A18" s="10" t="s">
        <v>61</v>
      </c>
      <c r="B18" s="11">
        <v>577</v>
      </c>
      <c r="C18" s="11">
        <v>567</v>
      </c>
      <c r="D18" s="11">
        <v>554</v>
      </c>
      <c r="E18" s="11">
        <v>536</v>
      </c>
      <c r="F18" s="11">
        <v>504</v>
      </c>
      <c r="G18" s="12" t="s">
        <v>81</v>
      </c>
    </row>
    <row r="19" spans="1:7" ht="30.75" customHeight="1">
      <c r="A19" s="10" t="s">
        <v>62</v>
      </c>
      <c r="B19" s="11">
        <v>588</v>
      </c>
      <c r="C19" s="11">
        <v>575</v>
      </c>
      <c r="D19" s="11">
        <v>564</v>
      </c>
      <c r="E19" s="11">
        <v>552</v>
      </c>
      <c r="F19" s="11">
        <v>535</v>
      </c>
      <c r="G19" s="12" t="s">
        <v>82</v>
      </c>
    </row>
    <row r="20" ht="39" customHeight="1"/>
    <row r="21" spans="1:4" ht="50.25" customHeight="1">
      <c r="A21" s="13" t="s">
        <v>83</v>
      </c>
      <c r="D21" s="5" t="s">
        <v>84</v>
      </c>
    </row>
    <row r="22" ht="24" customHeight="1"/>
    <row r="23" ht="24" customHeight="1"/>
  </sheetData>
  <sheetProtection/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Sausanas Federacija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Gatis</cp:lastModifiedBy>
  <cp:lastPrinted>2010-10-24T13:25:54Z</cp:lastPrinted>
  <dcterms:created xsi:type="dcterms:W3CDTF">2010-02-16T10:04:21Z</dcterms:created>
  <dcterms:modified xsi:type="dcterms:W3CDTF">2010-10-25T13:22:32Z</dcterms:modified>
  <cp:category/>
  <cp:version/>
  <cp:contentType/>
  <cp:contentStatus/>
</cp:coreProperties>
</file>