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7995" tabRatio="603" activeTab="6"/>
  </bookViews>
  <sheets>
    <sheet name="PŠ-40 siev." sheetId="1" r:id="rId1"/>
    <sheet name="PŠ-40 vir." sheetId="2" r:id="rId2"/>
    <sheet name="PŠ-60" sheetId="3" r:id="rId3"/>
    <sheet name="MŠ-3X20 Siev." sheetId="4" r:id="rId4"/>
    <sheet name="MŠ-3X20 viri." sheetId="5" r:id="rId5"/>
    <sheet name="MŠ-60 siev." sheetId="6" r:id="rId6"/>
    <sheet name="MŠ-60 viri." sheetId="7" r:id="rId7"/>
  </sheets>
  <calcPr calcId="125725"/>
</workbook>
</file>

<file path=xl/calcChain.xml><?xml version="1.0" encoding="utf-8"?>
<calcChain xmlns="http://schemas.openxmlformats.org/spreadsheetml/2006/main">
  <c r="L5" i="7"/>
  <c r="L7"/>
  <c r="L4"/>
  <c r="L10"/>
  <c r="L6"/>
  <c r="L8"/>
  <c r="L11"/>
  <c r="L13"/>
  <c r="L16"/>
  <c r="L12"/>
  <c r="L19"/>
  <c r="L15"/>
  <c r="L25"/>
  <c r="L20"/>
  <c r="L30"/>
  <c r="L9"/>
  <c r="L22"/>
  <c r="L27"/>
  <c r="L28"/>
  <c r="L21"/>
  <c r="L17"/>
  <c r="L14"/>
  <c r="L26"/>
  <c r="L23"/>
  <c r="L29"/>
  <c r="L31"/>
  <c r="L18"/>
  <c r="L24"/>
  <c r="L32"/>
  <c r="L3"/>
  <c r="J5" i="6"/>
  <c r="J15"/>
  <c r="J4"/>
  <c r="J11"/>
  <c r="J13"/>
  <c r="J14"/>
  <c r="J7"/>
  <c r="J9"/>
  <c r="J6"/>
  <c r="J8"/>
  <c r="J16"/>
  <c r="J12"/>
  <c r="J17"/>
  <c r="J10"/>
  <c r="J3"/>
  <c r="L4" i="5"/>
  <c r="L3"/>
  <c r="L7"/>
  <c r="L11"/>
  <c r="L8"/>
  <c r="L9"/>
  <c r="L10"/>
  <c r="L16"/>
  <c r="L23"/>
  <c r="L13"/>
  <c r="L20"/>
  <c r="L14"/>
  <c r="L17"/>
  <c r="L15"/>
  <c r="L22"/>
  <c r="L6"/>
  <c r="L12"/>
  <c r="L19"/>
  <c r="L18"/>
  <c r="L21"/>
  <c r="L24"/>
  <c r="L25"/>
  <c r="L5"/>
  <c r="N4" i="4"/>
  <c r="N3"/>
  <c r="N14"/>
  <c r="N6"/>
  <c r="N12"/>
  <c r="N7"/>
  <c r="N10"/>
  <c r="N13"/>
  <c r="N11"/>
  <c r="N8"/>
  <c r="N16"/>
  <c r="N17"/>
  <c r="N22"/>
  <c r="N15"/>
  <c r="N9"/>
  <c r="N21"/>
  <c r="N18"/>
  <c r="N23"/>
  <c r="N19"/>
  <c r="N24"/>
  <c r="N20"/>
  <c r="N5"/>
  <c r="L11" i="3"/>
  <c r="L15"/>
  <c r="L14"/>
  <c r="L20"/>
  <c r="L18"/>
  <c r="L16"/>
  <c r="L23"/>
  <c r="L19"/>
  <c r="L28"/>
  <c r="L22"/>
  <c r="L21"/>
  <c r="L24"/>
  <c r="L25"/>
  <c r="L27"/>
  <c r="L26"/>
  <c r="L29"/>
  <c r="L17"/>
  <c r="N34" i="1"/>
  <c r="N23"/>
  <c r="N33"/>
  <c r="N25"/>
  <c r="N9"/>
  <c r="H14" i="2"/>
  <c r="H13"/>
  <c r="H4"/>
  <c r="H5"/>
  <c r="H10"/>
  <c r="H12"/>
  <c r="H8"/>
  <c r="H6"/>
  <c r="H7"/>
  <c r="H9"/>
  <c r="H11"/>
  <c r="H3"/>
  <c r="L12" i="3"/>
  <c r="L13"/>
  <c r="L7"/>
  <c r="L8"/>
  <c r="L10"/>
  <c r="L9"/>
  <c r="L4"/>
  <c r="L5"/>
  <c r="L6"/>
  <c r="L3"/>
  <c r="N3" i="1"/>
  <c r="N5"/>
  <c r="N6"/>
  <c r="N4"/>
  <c r="N7"/>
  <c r="N26"/>
  <c r="N13"/>
  <c r="N12"/>
  <c r="N16"/>
  <c r="N10"/>
  <c r="N14"/>
  <c r="N11"/>
  <c r="N8"/>
  <c r="N21"/>
  <c r="N15"/>
  <c r="N20"/>
  <c r="N19"/>
  <c r="N18"/>
  <c r="N29"/>
  <c r="N24"/>
  <c r="N17"/>
  <c r="N31"/>
  <c r="N27"/>
  <c r="N22"/>
  <c r="N28"/>
  <c r="N32"/>
</calcChain>
</file>

<file path=xl/sharedStrings.xml><?xml version="1.0" encoding="utf-8"?>
<sst xmlns="http://schemas.openxmlformats.org/spreadsheetml/2006/main" count="539" uniqueCount="186">
  <si>
    <t>Vieta</t>
  </si>
  <si>
    <t>UZVĀRDS,VĀRDS</t>
  </si>
  <si>
    <t>ORGANIZĀCIJA</t>
  </si>
  <si>
    <t>Dz.g.</t>
  </si>
  <si>
    <t>Latvijas komandu čempionāts</t>
  </si>
  <si>
    <t>Jaunatnes čemp. Vid.vec.gr.</t>
  </si>
  <si>
    <t>Junioru čempionāts</t>
  </si>
  <si>
    <t>Latvijas Čempionāts</t>
  </si>
  <si>
    <t>Jaunatnes čemp. Vecākaja vec.gr</t>
  </si>
  <si>
    <t>Latvijas kausa izcīņa</t>
  </si>
  <si>
    <t>2. labāko rezultātu summa</t>
  </si>
  <si>
    <t>PETROVSKA DACE</t>
  </si>
  <si>
    <t>Aizputes Novads</t>
  </si>
  <si>
    <t>ROZMANE ANETE</t>
  </si>
  <si>
    <t>Rīgas skolēnu pils</t>
  </si>
  <si>
    <t>MUSĻĪMOVA KRISTĪNA</t>
  </si>
  <si>
    <t>KRILOVA KARĪNA</t>
  </si>
  <si>
    <t>Krāslava</t>
  </si>
  <si>
    <t>ANDŽĀNE VIKTORIJA</t>
  </si>
  <si>
    <t>MAŽULE LAURA</t>
  </si>
  <si>
    <t>Dobele</t>
  </si>
  <si>
    <t>LĀCGALVE LAURA</t>
  </si>
  <si>
    <t>SAVINA KRISTĪNE</t>
  </si>
  <si>
    <t>ČĪMA SINDIJA</t>
  </si>
  <si>
    <t>BEINAROVICA EVELĪNA</t>
  </si>
  <si>
    <t>IVANE ELIZABETE</t>
  </si>
  <si>
    <t>Valka</t>
  </si>
  <si>
    <t>UNTENBERGA REBEKA</t>
  </si>
  <si>
    <t>ĻAUDAMA MADARA</t>
  </si>
  <si>
    <t>ROZENBERGA HELĒNA</t>
  </si>
  <si>
    <t>KURBANOVA ALEKSANDRA</t>
  </si>
  <si>
    <t>BULAVSKA DIĀNA</t>
  </si>
  <si>
    <t>RACIBORSKA LIENE</t>
  </si>
  <si>
    <t>KRŪMIŅA SANTA</t>
  </si>
  <si>
    <t>LĀRMANE MADARA</t>
  </si>
  <si>
    <t>GAILE ALĪNE</t>
  </si>
  <si>
    <t>ĢERMANE LAURA AMANDA</t>
  </si>
  <si>
    <t>ŠIVRANOVA ANNIJA NADĪNE</t>
  </si>
  <si>
    <t>Tukums</t>
  </si>
  <si>
    <t>OZERSKA MARTA</t>
  </si>
  <si>
    <t>NARIŅA JAKETERINA</t>
  </si>
  <si>
    <t>PEIPA AMANDA</t>
  </si>
  <si>
    <t>ANDŽĀNE ANETE</t>
  </si>
  <si>
    <t>Latvijas Jaunatnes olimpiade</t>
  </si>
  <si>
    <t>I.Freimaņa 4.piemiņas sacesības</t>
  </si>
  <si>
    <t>A.Manfelda 6.piemiņas sacensības</t>
  </si>
  <si>
    <t>2013. GADA REITINGS VINGRINĀJUMĀ PŠ 40 Sievietes</t>
  </si>
  <si>
    <t>SMILDZIŅA INTA</t>
  </si>
  <si>
    <t>BERGMANE IEVA</t>
  </si>
  <si>
    <t>VĒJIŅA MONTA</t>
  </si>
  <si>
    <t>BRAHMANE ELĪNA</t>
  </si>
  <si>
    <t>ZĀLĪTE PATRĪCIJA</t>
  </si>
  <si>
    <t>SKRŪZMANE STEFĀNIJA</t>
  </si>
  <si>
    <t>Jaunatnes čemp. Vecākaja vec.gr.</t>
  </si>
  <si>
    <t>2. labāko reultātu summa</t>
  </si>
  <si>
    <t>PRIEDOLTS RIHARDS</t>
  </si>
  <si>
    <t>BENSONS KLĀVS</t>
  </si>
  <si>
    <t>ROZENBERGS KĀRLIS</t>
  </si>
  <si>
    <t>AUSMANIS REINIS</t>
  </si>
  <si>
    <t>BERGMANIS HELMUTS</t>
  </si>
  <si>
    <t>ZAŅĢIS RALFS</t>
  </si>
  <si>
    <t>TIVČS EMĪLS</t>
  </si>
  <si>
    <t>MISJUNS RIHARDS</t>
  </si>
  <si>
    <t>SLOKA HELVIJS</t>
  </si>
  <si>
    <t>PLOCIŅŠ RIHARDS</t>
  </si>
  <si>
    <t xml:space="preserve">BRIEDIS KLĀVS </t>
  </si>
  <si>
    <t>Latvijas čempionāts</t>
  </si>
  <si>
    <t>2.labāko rezultātu summa</t>
  </si>
  <si>
    <t>DEKLAVS RAIVO</t>
  </si>
  <si>
    <t>LATIŠS EMĪLS</t>
  </si>
  <si>
    <t>INAUSKIS GUNTIS</t>
  </si>
  <si>
    <t>BALODIS RAIVIS</t>
  </si>
  <si>
    <t>DIDŽE KRISTAPS</t>
  </si>
  <si>
    <t>ĻAUDAMS MATĪSS</t>
  </si>
  <si>
    <t>KURKARS MĀRTIŅŠ</t>
  </si>
  <si>
    <t>ELERTS OSKARS</t>
  </si>
  <si>
    <t>2013. GADA REITINGS VINGRINĀJUMĀ PŠ 60  Vīriem</t>
  </si>
  <si>
    <t>Latvija Jaunatnes Olimpiāde</t>
  </si>
  <si>
    <t>I.Freimaņa 4. piemiņas sac.</t>
  </si>
  <si>
    <t>BEREZOVOJS KIMS</t>
  </si>
  <si>
    <t>VILEMSONS ALVIS</t>
  </si>
  <si>
    <t>LAVROVS AIVIS</t>
  </si>
  <si>
    <t>STEŽKO ALEKSIS</t>
  </si>
  <si>
    <t xml:space="preserve">JĒKABSONS MIĶELIS </t>
  </si>
  <si>
    <t>MUCENIEKS ARTIS</t>
  </si>
  <si>
    <t>ZAŅĢIS VALTS</t>
  </si>
  <si>
    <t>BRIEDIS REINIS</t>
  </si>
  <si>
    <t>BRĀĶERIS KRISTAPS</t>
  </si>
  <si>
    <t>SAVEĻJEVS SERGEJS</t>
  </si>
  <si>
    <t>VUĻS KRISTIANS</t>
  </si>
  <si>
    <t>JEVDOKIMOVS ARTIS</t>
  </si>
  <si>
    <t>VEISBERGS TOMAS</t>
  </si>
  <si>
    <t>2013. GADA REITINGS VINGRINĀJUMĀ PŠ 40 Vīriem</t>
  </si>
  <si>
    <t>EĻJAŠEVICA ĒRIKA</t>
  </si>
  <si>
    <t>SEDIHA ANASTASIJA</t>
  </si>
  <si>
    <t>STRAUTMANE SINTIJA</t>
  </si>
  <si>
    <t>DZIRKALE SABĪNE</t>
  </si>
  <si>
    <t>FĪBIGA KECIJA</t>
  </si>
  <si>
    <t>SVESTJANOVA MARTA</t>
  </si>
  <si>
    <t>ĀBELE KRISTĪNE</t>
  </si>
  <si>
    <t>CIGAŅAKA ANASTASIJA</t>
  </si>
  <si>
    <t>DJOGTEVA JAKATERINA</t>
  </si>
  <si>
    <t>FRĪDENBERGA ILZE</t>
  </si>
  <si>
    <t>GUBENKO LUDMILA</t>
  </si>
  <si>
    <t>BIRKMANE ANCE</t>
  </si>
  <si>
    <t>HIŠOVS VIKTORS</t>
  </si>
  <si>
    <t>KUBELIS MATĪSS</t>
  </si>
  <si>
    <t xml:space="preserve">PĪLĒĢIS MĀRIS </t>
  </si>
  <si>
    <t>FRĪDENBERGS RIHARDS</t>
  </si>
  <si>
    <t>TRAMPEDAHS GVIDO</t>
  </si>
  <si>
    <t>REINIS INGUS</t>
  </si>
  <si>
    <t>BRIEDIS KLĀVS</t>
  </si>
  <si>
    <t>SMAĻIKS RŪDOLFS</t>
  </si>
  <si>
    <t>DUBINAUSKAS RIHARDS</t>
  </si>
  <si>
    <t>JĒKABSONS MIĶELIS</t>
  </si>
  <si>
    <t>SMILTNIEKS KRISTAPS</t>
  </si>
  <si>
    <t>ĻUCĀNS RIČARDS</t>
  </si>
  <si>
    <t>ERCAMNIS EVERTS</t>
  </si>
  <si>
    <t>SOLIMS DENISS</t>
  </si>
  <si>
    <t>ROZENTĀLBERGS ĢIRTS</t>
  </si>
  <si>
    <t>LECĪTIS REINIS</t>
  </si>
  <si>
    <t>RATNIEKS REINIS</t>
  </si>
  <si>
    <t>Ziemas čempionāts 1.etaps</t>
  </si>
  <si>
    <t>Ziemas čempionāts 2.etaps</t>
  </si>
  <si>
    <t>Jaunatnes čemp. vid.vec.gr.</t>
  </si>
  <si>
    <t>Latvijas kauss 1.etaps</t>
  </si>
  <si>
    <t>A.Manfelda 5.piemiņas sacensības</t>
  </si>
  <si>
    <t>ZS 17. PABN</t>
  </si>
  <si>
    <t>ŽUKOVA JEVGĒNIJA</t>
  </si>
  <si>
    <t>ZS STUDENTU Bat.</t>
  </si>
  <si>
    <t>VANCĀNE AGNESE VIKTORIJA</t>
  </si>
  <si>
    <t>Viļaka</t>
  </si>
  <si>
    <t>Latvijas Jaunatnes Olimpiāde</t>
  </si>
  <si>
    <t>EĻJAŠEVICA ERIKA</t>
  </si>
  <si>
    <t>CINOVSKA ELVA</t>
  </si>
  <si>
    <t>2013. GADA REITINGS VINGRINĀJUMĀ MŠ 3X20 Sievietes</t>
  </si>
  <si>
    <t>Jaunatnes čemp.vid.vec.gr.</t>
  </si>
  <si>
    <t>Kāslava</t>
  </si>
  <si>
    <t>REINIS INGUSS</t>
  </si>
  <si>
    <t>SKOTKA AIGARS</t>
  </si>
  <si>
    <t>Ziemas čemp. 2.etaps</t>
  </si>
  <si>
    <t>ANDERSONS INGUSS</t>
  </si>
  <si>
    <t>JEVDOKINOVS ARTIS</t>
  </si>
  <si>
    <t>ERCMANIS EVERTS</t>
  </si>
  <si>
    <t>GŪTMANIS ANDŽEJS</t>
  </si>
  <si>
    <t>FILIPENOKS ERIKS</t>
  </si>
  <si>
    <t>2013. GADA REITINGS VINGRINĀJUMĀ MŠ 3X20  Vīriem</t>
  </si>
  <si>
    <t>I.Freimaņa 3.piemiņas sacensības</t>
  </si>
  <si>
    <t>2 labāko rezultātu summa</t>
  </si>
  <si>
    <t>ŠIRVANOVA NADĪNA ANNIJA</t>
  </si>
  <si>
    <t>2013. GADA REITINGS VINGRINĀJUMĀ MŠ 60 Sievietes</t>
  </si>
  <si>
    <t>EĻJASEVIČA ERIKA</t>
  </si>
  <si>
    <t>Filipēnoks Ēriks</t>
  </si>
  <si>
    <t>Dobeles novads</t>
  </si>
  <si>
    <t>Voloncēvičs Aleksandrs</t>
  </si>
  <si>
    <t>ZS 17.PABN</t>
  </si>
  <si>
    <t>Latišs Emīls</t>
  </si>
  <si>
    <t>Inauskis Guntis</t>
  </si>
  <si>
    <t>Siromjatņikovs Viktors</t>
  </si>
  <si>
    <t>Ind.</t>
  </si>
  <si>
    <t>RIHARDS PRIEDOLTS</t>
  </si>
  <si>
    <t>Aizputes novads</t>
  </si>
  <si>
    <t>MATĪSS ĻAUDAMS</t>
  </si>
  <si>
    <t>RIHARDS FRĪDENBERGS</t>
  </si>
  <si>
    <t>ĢIRTS ROZENTĀLBERGS</t>
  </si>
  <si>
    <t xml:space="preserve">Aizputes novads </t>
  </si>
  <si>
    <t>Rozenbergs Kārlis</t>
  </si>
  <si>
    <t>Smorodins Vasilijs</t>
  </si>
  <si>
    <t>Bergmanis Helmuts</t>
  </si>
  <si>
    <t>ALEKSIS STEŽKO</t>
  </si>
  <si>
    <t>Tukuma novads</t>
  </si>
  <si>
    <t>Krāslavas novads</t>
  </si>
  <si>
    <t>MAŽURCEVS JEVGĒNIJS</t>
  </si>
  <si>
    <t>Viļakas novads</t>
  </si>
  <si>
    <t>DUBINIAUSKAS RIHARDS</t>
  </si>
  <si>
    <t>I.Freimaņa 4.piemiņas sacensības</t>
  </si>
  <si>
    <t>A.Manfelda 6. piemiņas sacensības</t>
  </si>
  <si>
    <t>BRIEDIS KLAVS</t>
  </si>
  <si>
    <t>SOLIMS DENIS</t>
  </si>
  <si>
    <t>Rīga</t>
  </si>
  <si>
    <t>2013. GADA REITINGS VINGRINĀJUMĀ MŠ 60 Vīri</t>
  </si>
  <si>
    <t>Kraslava</t>
  </si>
  <si>
    <t>Ventspils</t>
  </si>
  <si>
    <t>ZS Stud. Bat.</t>
  </si>
  <si>
    <t xml:space="preserve">Ventspils </t>
  </si>
  <si>
    <t xml:space="preserve">Tukums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</si>
</sst>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 tint="0.249977111117893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rgb="FF3F3F3F"/>
      </left>
      <right style="thick">
        <color rgb="FF3F3F3F"/>
      </right>
      <top style="thick">
        <color indexed="62"/>
      </top>
      <bottom style="thick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auto="1"/>
      </left>
      <right style="thin">
        <color rgb="FF3F3F3F"/>
      </right>
      <top style="thick">
        <color indexed="62"/>
      </top>
      <bottom style="thin">
        <color rgb="FF3F3F3F"/>
      </bottom>
      <diagonal/>
    </border>
  </borders>
  <cellStyleXfs count="45">
    <xf numFmtId="0" fontId="0" fillId="0" borderId="0"/>
    <xf numFmtId="0" fontId="1" fillId="2" borderId="1" applyNumberFormat="0" applyAlignment="0" applyProtection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2" fillId="24" borderId="8" applyNumberFormat="0" applyFon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6" fillId="21" borderId="9" applyFill="0" applyAlignment="0">
      <alignment horizontal="center" vertical="center"/>
    </xf>
  </cellStyleXfs>
  <cellXfs count="39">
    <xf numFmtId="0" fontId="0" fillId="0" borderId="0" xfId="0"/>
    <xf numFmtId="0" fontId="20" fillId="2" borderId="1" xfId="1" applyFont="1" applyAlignment="1">
      <alignment horizontal="center"/>
    </xf>
    <xf numFmtId="0" fontId="20" fillId="2" borderId="1" xfId="1" applyFont="1" applyAlignment="1">
      <alignment horizontal="left" vertical="center"/>
    </xf>
    <xf numFmtId="0" fontId="20" fillId="2" borderId="1" xfId="1" applyFont="1" applyAlignment="1">
      <alignment horizontal="left"/>
    </xf>
    <xf numFmtId="0" fontId="1" fillId="2" borderId="1" xfId="1" applyAlignment="1">
      <alignment horizontal="center"/>
    </xf>
    <xf numFmtId="0" fontId="1" fillId="2" borderId="1" xfId="1" applyAlignment="1">
      <alignment horizontal="center" vertical="center"/>
    </xf>
    <xf numFmtId="0" fontId="1" fillId="25" borderId="1" xfId="1" applyFill="1" applyAlignment="1">
      <alignment horizontal="center"/>
    </xf>
    <xf numFmtId="0" fontId="1" fillId="26" borderId="1" xfId="1" applyFill="1" applyAlignment="1">
      <alignment horizontal="center"/>
    </xf>
    <xf numFmtId="0" fontId="1" fillId="26" borderId="1" xfId="1" applyFill="1" applyAlignment="1">
      <alignment horizontal="center" vertical="center"/>
    </xf>
    <xf numFmtId="0" fontId="21" fillId="27" borderId="1" xfId="1" applyFont="1" applyFill="1" applyAlignment="1">
      <alignment horizontal="center" vertical="center"/>
    </xf>
    <xf numFmtId="0" fontId="21" fillId="27" borderId="1" xfId="1" applyFont="1" applyFill="1" applyAlignment="1">
      <alignment horizontal="left" vertical="center"/>
    </xf>
    <xf numFmtId="0" fontId="21" fillId="27" borderId="1" xfId="1" applyFont="1" applyFill="1" applyAlignment="1">
      <alignment horizontal="center" vertical="center" textRotation="90"/>
    </xf>
    <xf numFmtId="0" fontId="21" fillId="25" borderId="1" xfId="1" applyFont="1" applyFill="1" applyAlignment="1">
      <alignment horizontal="center" vertical="center" textRotation="90"/>
    </xf>
    <xf numFmtId="0" fontId="20" fillId="2" borderId="1" xfId="1" applyFont="1" applyAlignment="1">
      <alignment horizontal="center" vertical="center"/>
    </xf>
    <xf numFmtId="0" fontId="20" fillId="2" borderId="1" xfId="1" applyFont="1" applyAlignment="1">
      <alignment horizontal="center"/>
    </xf>
    <xf numFmtId="0" fontId="20" fillId="2" borderId="1" xfId="1" applyFont="1" applyAlignment="1">
      <alignment horizontal="left" vertical="center"/>
    </xf>
    <xf numFmtId="0" fontId="20" fillId="2" borderId="1" xfId="1" applyFont="1" applyAlignment="1">
      <alignment horizontal="left"/>
    </xf>
    <xf numFmtId="0" fontId="22" fillId="28" borderId="1" xfId="40" applyFont="1" applyFill="1" applyBorder="1" applyAlignment="1">
      <alignment horizontal="left"/>
    </xf>
    <xf numFmtId="0" fontId="22" fillId="28" borderId="1" xfId="40" applyFont="1" applyFill="1" applyBorder="1" applyAlignment="1">
      <alignment horizontal="center"/>
    </xf>
    <xf numFmtId="0" fontId="21" fillId="27" borderId="12" xfId="1" applyFont="1" applyFill="1" applyBorder="1" applyAlignment="1">
      <alignment horizontal="left" vertical="center"/>
    </xf>
    <xf numFmtId="0" fontId="20" fillId="2" borderId="13" xfId="1" applyFont="1" applyBorder="1" applyAlignment="1">
      <alignment horizontal="center"/>
    </xf>
    <xf numFmtId="0" fontId="21" fillId="27" borderId="11" xfId="1" applyFont="1" applyFill="1" applyBorder="1" applyAlignment="1">
      <alignment horizontal="center" vertical="center"/>
    </xf>
    <xf numFmtId="0" fontId="23" fillId="2" borderId="1" xfId="1" applyFont="1" applyAlignment="1">
      <alignment horizontal="center"/>
    </xf>
    <xf numFmtId="0" fontId="0" fillId="26" borderId="1" xfId="0" applyFill="1" applyBorder="1"/>
    <xf numFmtId="0" fontId="20" fillId="26" borderId="1" xfId="1" applyFont="1" applyFill="1" applyAlignment="1">
      <alignment horizontal="left"/>
    </xf>
    <xf numFmtId="0" fontId="20" fillId="26" borderId="1" xfId="1" applyFont="1" applyFill="1" applyAlignment="1">
      <alignment horizontal="center"/>
    </xf>
    <xf numFmtId="0" fontId="24" fillId="26" borderId="1" xfId="1" applyFont="1" applyFill="1" applyAlignment="1">
      <alignment horizontal="center" vertical="center"/>
    </xf>
    <xf numFmtId="0" fontId="24" fillId="26" borderId="1" xfId="0" applyFont="1" applyFill="1" applyBorder="1" applyAlignment="1">
      <alignment horizontal="center" vertical="center"/>
    </xf>
    <xf numFmtId="2" fontId="21" fillId="27" borderId="14" xfId="1" applyNumberFormat="1" applyFont="1" applyFill="1" applyBorder="1" applyAlignment="1">
      <alignment horizontal="center" vertical="center"/>
    </xf>
    <xf numFmtId="0" fontId="20" fillId="27" borderId="1" xfId="1" applyFont="1" applyFill="1" applyAlignment="1">
      <alignment horizontal="center" vertical="center"/>
    </xf>
    <xf numFmtId="0" fontId="20" fillId="27" borderId="1" xfId="1" applyFont="1" applyFill="1" applyAlignment="1">
      <alignment horizontal="left" vertical="center"/>
    </xf>
    <xf numFmtId="0" fontId="20" fillId="27" borderId="1" xfId="1" applyFont="1" applyFill="1" applyAlignment="1">
      <alignment horizontal="center" vertical="center" textRotation="90"/>
    </xf>
    <xf numFmtId="0" fontId="20" fillId="25" borderId="1" xfId="1" applyFont="1" applyFill="1" applyAlignment="1">
      <alignment horizontal="center" vertical="center" textRotation="90"/>
    </xf>
    <xf numFmtId="0" fontId="20" fillId="2" borderId="1" xfId="1" applyNumberFormat="1" applyFont="1" applyAlignment="1">
      <alignment horizontal="left" vertical="center"/>
    </xf>
    <xf numFmtId="0" fontId="20" fillId="2" borderId="1" xfId="1" applyFont="1" applyAlignment="1" applyProtection="1">
      <alignment horizontal="left" vertical="center"/>
    </xf>
    <xf numFmtId="0" fontId="20" fillId="2" borderId="1" xfId="1" applyNumberFormat="1" applyFont="1" applyAlignment="1">
      <alignment horizontal="center" vertical="center"/>
    </xf>
    <xf numFmtId="0" fontId="20" fillId="2" borderId="1" xfId="1" applyFont="1" applyAlignment="1" applyProtection="1">
      <alignment horizontal="center" vertical="center"/>
    </xf>
    <xf numFmtId="0" fontId="25" fillId="26" borderId="1" xfId="0" applyFont="1" applyFill="1" applyBorder="1"/>
    <xf numFmtId="0" fontId="10" fillId="0" borderId="4" xfId="32" applyAlignment="1">
      <alignment horizontal="center"/>
    </xf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te 2" xfId="39"/>
    <cellStyle name="Output" xfId="1" builtinId="21"/>
    <cellStyle name="Output 2" xfId="40"/>
    <cellStyle name="Style 1" xfId="44"/>
    <cellStyle name="Title 2" xfId="41"/>
    <cellStyle name="Total 2" xfId="42"/>
    <cellStyle name="Warning Text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P2" sqref="P2"/>
    </sheetView>
  </sheetViews>
  <sheetFormatPr defaultRowHeight="15"/>
  <cols>
    <col min="1" max="1" width="6" bestFit="1" customWidth="1"/>
    <col min="2" max="2" width="26.85546875" bestFit="1" customWidth="1"/>
    <col min="3" max="3" width="16.7109375" bestFit="1" customWidth="1"/>
    <col min="4" max="4" width="6.140625" bestFit="1" customWidth="1"/>
    <col min="5" max="12" width="4" bestFit="1" customWidth="1"/>
    <col min="13" max="13" width="4.28515625" customWidth="1"/>
    <col min="14" max="14" width="4" bestFit="1" customWidth="1"/>
  </cols>
  <sheetData>
    <row r="1" spans="1:14" ht="20.25" thickBot="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90.5" thickTop="1">
      <c r="A2" s="9" t="s">
        <v>0</v>
      </c>
      <c r="B2" s="10" t="s">
        <v>1</v>
      </c>
      <c r="C2" s="9" t="s">
        <v>2</v>
      </c>
      <c r="D2" s="9" t="s">
        <v>3</v>
      </c>
      <c r="E2" s="11" t="s">
        <v>4</v>
      </c>
      <c r="F2" s="11" t="s">
        <v>5</v>
      </c>
      <c r="G2" s="11" t="s">
        <v>6</v>
      </c>
      <c r="H2" s="11" t="s">
        <v>43</v>
      </c>
      <c r="I2" s="11" t="s">
        <v>7</v>
      </c>
      <c r="J2" s="11" t="s">
        <v>44</v>
      </c>
      <c r="K2" s="11" t="s">
        <v>45</v>
      </c>
      <c r="L2" s="11" t="s">
        <v>8</v>
      </c>
      <c r="M2" s="11" t="s">
        <v>9</v>
      </c>
      <c r="N2" s="12" t="s">
        <v>10</v>
      </c>
    </row>
    <row r="3" spans="1:14">
      <c r="A3" s="13">
        <v>1</v>
      </c>
      <c r="B3" s="15" t="s">
        <v>11</v>
      </c>
      <c r="C3" s="2" t="s">
        <v>12</v>
      </c>
      <c r="D3" s="1">
        <v>1993</v>
      </c>
      <c r="E3" s="5">
        <v>390</v>
      </c>
      <c r="F3" s="4"/>
      <c r="G3" s="4">
        <v>384</v>
      </c>
      <c r="H3" s="7"/>
      <c r="I3" s="4"/>
      <c r="J3" s="7">
        <v>383</v>
      </c>
      <c r="K3" s="4">
        <v>394</v>
      </c>
      <c r="L3" s="4"/>
      <c r="M3" s="4"/>
      <c r="N3" s="6">
        <f t="shared" ref="N3:N8" si="0">SUM(LARGE(E3:M3,1),LARGE(E3:M3,2))</f>
        <v>784</v>
      </c>
    </row>
    <row r="4" spans="1:14">
      <c r="A4" s="13">
        <v>2</v>
      </c>
      <c r="B4" s="16" t="s">
        <v>16</v>
      </c>
      <c r="C4" s="16" t="s">
        <v>17</v>
      </c>
      <c r="D4" s="1">
        <v>1993</v>
      </c>
      <c r="E4" s="4">
        <v>390</v>
      </c>
      <c r="F4" s="4"/>
      <c r="G4" s="7">
        <v>387</v>
      </c>
      <c r="H4" s="4"/>
      <c r="I4" s="4">
        <v>373</v>
      </c>
      <c r="J4" s="7">
        <v>386</v>
      </c>
      <c r="K4" s="4"/>
      <c r="L4" s="4"/>
      <c r="M4" s="4">
        <v>393</v>
      </c>
      <c r="N4" s="6">
        <f t="shared" si="0"/>
        <v>783</v>
      </c>
    </row>
    <row r="5" spans="1:14">
      <c r="A5" s="13">
        <v>3</v>
      </c>
      <c r="B5" s="15" t="s">
        <v>13</v>
      </c>
      <c r="C5" s="15" t="s">
        <v>14</v>
      </c>
      <c r="D5" s="1">
        <v>1993</v>
      </c>
      <c r="E5" s="5">
        <v>383</v>
      </c>
      <c r="F5" s="4"/>
      <c r="G5" s="7">
        <v>385</v>
      </c>
      <c r="H5" s="4"/>
      <c r="I5" s="7">
        <v>376</v>
      </c>
      <c r="J5" s="4">
        <v>380</v>
      </c>
      <c r="K5" s="4">
        <v>390</v>
      </c>
      <c r="L5" s="4"/>
      <c r="M5" s="4">
        <v>388</v>
      </c>
      <c r="N5" s="6">
        <f t="shared" si="0"/>
        <v>778</v>
      </c>
    </row>
    <row r="6" spans="1:14">
      <c r="A6" s="13">
        <v>4</v>
      </c>
      <c r="B6" s="15" t="s">
        <v>15</v>
      </c>
      <c r="C6" s="15" t="s">
        <v>14</v>
      </c>
      <c r="D6" s="14">
        <v>1988</v>
      </c>
      <c r="E6" s="8">
        <v>387</v>
      </c>
      <c r="F6" s="4"/>
      <c r="G6" s="4"/>
      <c r="H6" s="7"/>
      <c r="I6" s="4">
        <v>387</v>
      </c>
      <c r="J6" s="4"/>
      <c r="K6" s="4"/>
      <c r="L6" s="4"/>
      <c r="M6" s="4"/>
      <c r="N6" s="6">
        <f t="shared" si="0"/>
        <v>774</v>
      </c>
    </row>
    <row r="7" spans="1:14">
      <c r="A7" s="13">
        <v>5</v>
      </c>
      <c r="B7" s="3" t="s">
        <v>18</v>
      </c>
      <c r="C7" s="15" t="s">
        <v>14</v>
      </c>
      <c r="D7" s="1">
        <v>1993</v>
      </c>
      <c r="E7" s="4">
        <v>386</v>
      </c>
      <c r="F7" s="4"/>
      <c r="G7" s="4">
        <v>377</v>
      </c>
      <c r="H7" s="4"/>
      <c r="I7" s="7">
        <v>388</v>
      </c>
      <c r="J7" s="4">
        <v>380</v>
      </c>
      <c r="K7" s="4"/>
      <c r="L7" s="4"/>
      <c r="M7" s="7">
        <v>384</v>
      </c>
      <c r="N7" s="6">
        <f t="shared" si="0"/>
        <v>774</v>
      </c>
    </row>
    <row r="8" spans="1:14">
      <c r="A8" s="13">
        <v>6</v>
      </c>
      <c r="B8" s="16" t="s">
        <v>28</v>
      </c>
      <c r="C8" s="15" t="s">
        <v>12</v>
      </c>
      <c r="D8" s="1">
        <v>1997</v>
      </c>
      <c r="E8" s="4">
        <v>341</v>
      </c>
      <c r="F8" s="4">
        <v>379</v>
      </c>
      <c r="G8" s="4">
        <v>377</v>
      </c>
      <c r="H8" s="4">
        <v>375</v>
      </c>
      <c r="I8" s="4">
        <v>373</v>
      </c>
      <c r="J8" s="7">
        <v>369</v>
      </c>
      <c r="K8" s="4">
        <v>362</v>
      </c>
      <c r="L8" s="7">
        <v>383</v>
      </c>
      <c r="M8" s="4">
        <v>359</v>
      </c>
      <c r="N8" s="6">
        <f t="shared" si="0"/>
        <v>762</v>
      </c>
    </row>
    <row r="9" spans="1:14">
      <c r="A9" s="13">
        <v>7</v>
      </c>
      <c r="B9" s="16" t="s">
        <v>95</v>
      </c>
      <c r="C9" s="16" t="s">
        <v>20</v>
      </c>
      <c r="D9" s="1">
        <v>1994</v>
      </c>
      <c r="E9" s="4"/>
      <c r="F9" s="7"/>
      <c r="G9" s="7">
        <v>382</v>
      </c>
      <c r="H9" s="7"/>
      <c r="I9" s="7"/>
      <c r="J9" s="7">
        <v>379</v>
      </c>
      <c r="K9" s="7">
        <v>379</v>
      </c>
      <c r="L9" s="7"/>
      <c r="M9" s="7"/>
      <c r="N9" s="6">
        <f>SUM(J9,G9)</f>
        <v>761</v>
      </c>
    </row>
    <row r="10" spans="1:14">
      <c r="A10" s="13">
        <v>8</v>
      </c>
      <c r="B10" s="3" t="s">
        <v>23</v>
      </c>
      <c r="C10" s="15" t="s">
        <v>12</v>
      </c>
      <c r="D10" s="1">
        <v>1997</v>
      </c>
      <c r="E10" s="4">
        <v>370</v>
      </c>
      <c r="F10" s="4">
        <v>377</v>
      </c>
      <c r="G10" s="7">
        <v>374</v>
      </c>
      <c r="H10" s="4">
        <v>368</v>
      </c>
      <c r="I10" s="4">
        <v>374</v>
      </c>
      <c r="J10" s="4">
        <v>372</v>
      </c>
      <c r="K10" s="4">
        <v>371</v>
      </c>
      <c r="L10" s="4">
        <v>371</v>
      </c>
      <c r="M10" s="7">
        <v>382</v>
      </c>
      <c r="N10" s="6">
        <f t="shared" ref="N10:N22" si="1">SUM(LARGE(E10:M10,1),LARGE(E10:M10,2))</f>
        <v>759</v>
      </c>
    </row>
    <row r="11" spans="1:14">
      <c r="A11" s="13">
        <v>9</v>
      </c>
      <c r="B11" s="3" t="s">
        <v>27</v>
      </c>
      <c r="C11" s="16" t="s">
        <v>12</v>
      </c>
      <c r="D11" s="1">
        <v>1998</v>
      </c>
      <c r="E11" s="4">
        <v>367</v>
      </c>
      <c r="F11" s="4">
        <v>375</v>
      </c>
      <c r="G11" s="4">
        <v>373</v>
      </c>
      <c r="H11" s="4">
        <v>377</v>
      </c>
      <c r="I11" s="7">
        <v>375</v>
      </c>
      <c r="J11" s="4">
        <v>372</v>
      </c>
      <c r="K11" s="4">
        <v>379</v>
      </c>
      <c r="L11" s="4">
        <v>380</v>
      </c>
      <c r="M11" s="7">
        <v>369</v>
      </c>
      <c r="N11" s="6">
        <f t="shared" si="1"/>
        <v>759</v>
      </c>
    </row>
    <row r="12" spans="1:14">
      <c r="A12" s="13">
        <v>10</v>
      </c>
      <c r="B12" s="3" t="s">
        <v>21</v>
      </c>
      <c r="C12" s="16" t="s">
        <v>20</v>
      </c>
      <c r="D12" s="1">
        <v>1992</v>
      </c>
      <c r="E12" s="4">
        <v>366</v>
      </c>
      <c r="F12" s="4"/>
      <c r="G12" s="7"/>
      <c r="H12" s="4"/>
      <c r="I12" s="7">
        <v>359</v>
      </c>
      <c r="J12" s="4">
        <v>385</v>
      </c>
      <c r="K12" s="4">
        <v>362</v>
      </c>
      <c r="L12" s="4"/>
      <c r="M12" s="4"/>
      <c r="N12" s="6">
        <f t="shared" si="1"/>
        <v>751</v>
      </c>
    </row>
    <row r="13" spans="1:14">
      <c r="A13" s="13">
        <v>11</v>
      </c>
      <c r="B13" s="3" t="s">
        <v>19</v>
      </c>
      <c r="C13" s="16" t="s">
        <v>20</v>
      </c>
      <c r="D13" s="1">
        <v>1989</v>
      </c>
      <c r="E13" s="4">
        <v>376</v>
      </c>
      <c r="F13" s="4"/>
      <c r="G13" s="4"/>
      <c r="H13" s="4"/>
      <c r="I13" s="4">
        <v>371</v>
      </c>
      <c r="J13" s="7">
        <v>373</v>
      </c>
      <c r="K13" s="4"/>
      <c r="L13" s="4"/>
      <c r="M13" s="7">
        <v>374</v>
      </c>
      <c r="N13" s="6">
        <f t="shared" si="1"/>
        <v>750</v>
      </c>
    </row>
    <row r="14" spans="1:14">
      <c r="A14" s="13">
        <v>12</v>
      </c>
      <c r="B14" s="3" t="s">
        <v>24</v>
      </c>
      <c r="C14" s="15" t="s">
        <v>14</v>
      </c>
      <c r="D14" s="1">
        <v>1995</v>
      </c>
      <c r="E14" s="4">
        <v>378</v>
      </c>
      <c r="F14" s="4"/>
      <c r="G14" s="4">
        <v>361</v>
      </c>
      <c r="H14" s="4">
        <v>369</v>
      </c>
      <c r="I14" s="7"/>
      <c r="J14" s="4"/>
      <c r="K14" s="4"/>
      <c r="L14" s="4"/>
      <c r="M14" s="7"/>
      <c r="N14" s="6">
        <f t="shared" si="1"/>
        <v>747</v>
      </c>
    </row>
    <row r="15" spans="1:14">
      <c r="A15" s="13">
        <v>13</v>
      </c>
      <c r="B15" s="3" t="s">
        <v>31</v>
      </c>
      <c r="C15" s="16" t="s">
        <v>17</v>
      </c>
      <c r="D15" s="1">
        <v>1997</v>
      </c>
      <c r="E15" s="4">
        <v>353</v>
      </c>
      <c r="F15" s="7">
        <v>351</v>
      </c>
      <c r="G15" s="7">
        <v>362</v>
      </c>
      <c r="H15" s="7">
        <v>365</v>
      </c>
      <c r="I15" s="7">
        <v>369</v>
      </c>
      <c r="J15" s="7">
        <v>365</v>
      </c>
      <c r="K15" s="7"/>
      <c r="L15" s="7">
        <v>375</v>
      </c>
      <c r="M15" s="7">
        <v>370</v>
      </c>
      <c r="N15" s="6">
        <f t="shared" si="1"/>
        <v>745</v>
      </c>
    </row>
    <row r="16" spans="1:14">
      <c r="A16" s="13">
        <v>14</v>
      </c>
      <c r="B16" s="3" t="s">
        <v>22</v>
      </c>
      <c r="C16" s="15" t="s">
        <v>14</v>
      </c>
      <c r="D16" s="1">
        <v>1994</v>
      </c>
      <c r="E16" s="4">
        <v>367</v>
      </c>
      <c r="F16" s="4"/>
      <c r="G16" s="4"/>
      <c r="H16" s="7"/>
      <c r="I16" s="7"/>
      <c r="J16" s="4">
        <v>377</v>
      </c>
      <c r="K16" s="4"/>
      <c r="L16" s="4"/>
      <c r="M16" s="4"/>
      <c r="N16" s="6">
        <f t="shared" si="1"/>
        <v>744</v>
      </c>
    </row>
    <row r="17" spans="1:17">
      <c r="A17" s="13">
        <v>15</v>
      </c>
      <c r="B17" s="3" t="s">
        <v>37</v>
      </c>
      <c r="C17" s="16" t="s">
        <v>38</v>
      </c>
      <c r="D17" s="1">
        <v>1998</v>
      </c>
      <c r="E17" s="4">
        <v>341</v>
      </c>
      <c r="F17" s="7">
        <v>374</v>
      </c>
      <c r="G17" s="7">
        <v>370</v>
      </c>
      <c r="H17" s="7">
        <v>361</v>
      </c>
      <c r="I17" s="7">
        <v>360</v>
      </c>
      <c r="J17" s="7">
        <v>358</v>
      </c>
      <c r="K17" s="7"/>
      <c r="L17" s="7">
        <v>362</v>
      </c>
      <c r="M17" s="7">
        <v>362</v>
      </c>
      <c r="N17" s="6">
        <f t="shared" si="1"/>
        <v>744</v>
      </c>
    </row>
    <row r="18" spans="1:17">
      <c r="A18" s="13">
        <v>16</v>
      </c>
      <c r="B18" s="16" t="s">
        <v>34</v>
      </c>
      <c r="C18" s="16" t="s">
        <v>26</v>
      </c>
      <c r="D18" s="1">
        <v>1995</v>
      </c>
      <c r="E18" s="4">
        <v>339</v>
      </c>
      <c r="F18" s="7"/>
      <c r="G18" s="7">
        <v>375</v>
      </c>
      <c r="H18" s="7">
        <v>368</v>
      </c>
      <c r="I18" s="7">
        <v>366</v>
      </c>
      <c r="J18" s="7"/>
      <c r="K18" s="7"/>
      <c r="L18" s="7"/>
      <c r="M18" s="7"/>
      <c r="N18" s="6">
        <f t="shared" si="1"/>
        <v>743</v>
      </c>
    </row>
    <row r="19" spans="1:17">
      <c r="A19" s="13">
        <v>17</v>
      </c>
      <c r="B19" s="3" t="s">
        <v>33</v>
      </c>
      <c r="C19" s="16" t="s">
        <v>20</v>
      </c>
      <c r="D19" s="1">
        <v>1979</v>
      </c>
      <c r="E19" s="4">
        <v>355</v>
      </c>
      <c r="F19" s="7"/>
      <c r="G19" s="7"/>
      <c r="H19" s="7"/>
      <c r="I19" s="7">
        <v>369</v>
      </c>
      <c r="J19" s="7">
        <v>370</v>
      </c>
      <c r="K19" s="7">
        <v>371</v>
      </c>
      <c r="L19" s="7"/>
      <c r="M19" s="7"/>
      <c r="N19" s="6">
        <f t="shared" si="1"/>
        <v>741</v>
      </c>
    </row>
    <row r="20" spans="1:17">
      <c r="A20" s="13">
        <v>18</v>
      </c>
      <c r="B20" s="16" t="s">
        <v>32</v>
      </c>
      <c r="C20" s="15" t="s">
        <v>14</v>
      </c>
      <c r="D20" s="1">
        <v>1998</v>
      </c>
      <c r="E20" s="4"/>
      <c r="F20" s="7">
        <v>340</v>
      </c>
      <c r="G20" s="7">
        <v>363</v>
      </c>
      <c r="H20" s="7">
        <v>365</v>
      </c>
      <c r="I20" s="7"/>
      <c r="J20" s="7">
        <v>362</v>
      </c>
      <c r="K20" s="7">
        <v>367</v>
      </c>
      <c r="L20" s="7">
        <v>367</v>
      </c>
      <c r="M20" s="7">
        <v>370</v>
      </c>
      <c r="N20" s="6">
        <f t="shared" si="1"/>
        <v>737</v>
      </c>
    </row>
    <row r="21" spans="1:17">
      <c r="A21" s="13">
        <v>19</v>
      </c>
      <c r="B21" s="16" t="s">
        <v>29</v>
      </c>
      <c r="C21" s="15" t="s">
        <v>12</v>
      </c>
      <c r="D21" s="1">
        <v>2000</v>
      </c>
      <c r="E21" s="4"/>
      <c r="F21" s="4">
        <v>355</v>
      </c>
      <c r="G21" s="4"/>
      <c r="H21" s="4"/>
      <c r="I21" s="4">
        <v>309</v>
      </c>
      <c r="J21" s="4">
        <v>370</v>
      </c>
      <c r="K21" s="4">
        <v>323</v>
      </c>
      <c r="L21" s="7">
        <v>363</v>
      </c>
      <c r="M21" s="7">
        <v>366</v>
      </c>
      <c r="N21" s="6">
        <f t="shared" si="1"/>
        <v>736</v>
      </c>
    </row>
    <row r="22" spans="1:17">
      <c r="A22" s="13">
        <v>20</v>
      </c>
      <c r="B22" s="3" t="s">
        <v>41</v>
      </c>
      <c r="C22" s="16" t="s">
        <v>38</v>
      </c>
      <c r="D22" s="1">
        <v>1999</v>
      </c>
      <c r="E22" s="4">
        <v>318</v>
      </c>
      <c r="F22" s="7">
        <v>350</v>
      </c>
      <c r="G22" s="7">
        <v>346</v>
      </c>
      <c r="H22" s="7"/>
      <c r="I22" s="7">
        <v>352</v>
      </c>
      <c r="J22" s="7">
        <v>352</v>
      </c>
      <c r="K22" s="7"/>
      <c r="L22" s="7">
        <v>351</v>
      </c>
      <c r="M22" s="7">
        <v>371</v>
      </c>
      <c r="N22" s="6">
        <f t="shared" si="1"/>
        <v>723</v>
      </c>
    </row>
    <row r="23" spans="1:17">
      <c r="A23" s="13">
        <v>21</v>
      </c>
      <c r="B23" s="16" t="s">
        <v>100</v>
      </c>
      <c r="C23" s="16" t="s">
        <v>26</v>
      </c>
      <c r="D23" s="1">
        <v>1995</v>
      </c>
      <c r="E23" s="4"/>
      <c r="F23" s="7"/>
      <c r="G23" s="7">
        <v>321</v>
      </c>
      <c r="H23" s="7">
        <v>359</v>
      </c>
      <c r="I23" s="7">
        <v>361</v>
      </c>
      <c r="J23" s="7"/>
      <c r="K23" s="7"/>
      <c r="L23" s="7"/>
      <c r="M23" s="7"/>
      <c r="N23" s="6">
        <f>SUM(H23:I23)</f>
        <v>720</v>
      </c>
    </row>
    <row r="24" spans="1:17">
      <c r="A24" s="13">
        <v>22</v>
      </c>
      <c r="B24" s="16" t="s">
        <v>36</v>
      </c>
      <c r="C24" s="16" t="s">
        <v>26</v>
      </c>
      <c r="D24" s="1">
        <v>1994</v>
      </c>
      <c r="E24" s="4">
        <v>347</v>
      </c>
      <c r="F24" s="7"/>
      <c r="G24" s="7">
        <v>371</v>
      </c>
      <c r="H24" s="7"/>
      <c r="I24" s="7"/>
      <c r="J24" s="7"/>
      <c r="K24" s="7"/>
      <c r="L24" s="7"/>
      <c r="M24" s="7"/>
      <c r="N24" s="6">
        <f>SUM(LARGE(E24:M24,1),LARGE(E24:M24,2))</f>
        <v>718</v>
      </c>
    </row>
    <row r="25" spans="1:17">
      <c r="A25" s="13">
        <v>23</v>
      </c>
      <c r="B25" s="16" t="s">
        <v>96</v>
      </c>
      <c r="C25" s="16" t="s">
        <v>182</v>
      </c>
      <c r="D25" s="14">
        <v>1998</v>
      </c>
      <c r="E25" s="4"/>
      <c r="F25" s="7"/>
      <c r="G25" s="7">
        <v>354</v>
      </c>
      <c r="H25" s="7">
        <v>364</v>
      </c>
      <c r="I25" s="7"/>
      <c r="J25" s="7"/>
      <c r="K25" s="7"/>
      <c r="L25" s="7"/>
      <c r="M25" s="7"/>
      <c r="N25" s="6">
        <f>SUM(G25:H25)</f>
        <v>718</v>
      </c>
    </row>
    <row r="26" spans="1:17">
      <c r="A26" s="13">
        <v>24</v>
      </c>
      <c r="B26" s="15" t="s">
        <v>49</v>
      </c>
      <c r="C26" s="15" t="s">
        <v>20</v>
      </c>
      <c r="D26" s="1">
        <v>1998</v>
      </c>
      <c r="E26" s="5"/>
      <c r="F26" s="4">
        <v>354</v>
      </c>
      <c r="G26" s="4">
        <v>339</v>
      </c>
      <c r="H26" s="4">
        <v>347</v>
      </c>
      <c r="I26" s="4">
        <v>347</v>
      </c>
      <c r="J26" s="4">
        <v>332</v>
      </c>
      <c r="K26" s="4"/>
      <c r="L26" s="4">
        <v>347</v>
      </c>
      <c r="M26" s="4">
        <v>347</v>
      </c>
      <c r="N26" s="6">
        <f>SUM(LARGE(E26:M26,1),LARGE(E26:M26,2))</f>
        <v>701</v>
      </c>
    </row>
    <row r="27" spans="1:17">
      <c r="A27" s="13">
        <v>25</v>
      </c>
      <c r="B27" s="3" t="s">
        <v>40</v>
      </c>
      <c r="C27" s="16" t="s">
        <v>14</v>
      </c>
      <c r="D27" s="1">
        <v>1997</v>
      </c>
      <c r="E27" s="4">
        <v>339</v>
      </c>
      <c r="F27" s="7">
        <v>352</v>
      </c>
      <c r="G27" s="7">
        <v>348</v>
      </c>
      <c r="H27" s="7"/>
      <c r="I27" s="7"/>
      <c r="J27" s="7"/>
      <c r="K27" s="7"/>
      <c r="L27" s="7"/>
      <c r="M27" s="7"/>
      <c r="N27" s="6">
        <f>SUM(LARGE(E27:M27,1),LARGE(E27:M27,2))</f>
        <v>700</v>
      </c>
      <c r="P27" s="16"/>
      <c r="Q27" s="14"/>
    </row>
    <row r="28" spans="1:17">
      <c r="A28" s="13">
        <v>26</v>
      </c>
      <c r="B28" s="17" t="s">
        <v>48</v>
      </c>
      <c r="C28" s="17" t="s">
        <v>12</v>
      </c>
      <c r="D28" s="18">
        <v>1999</v>
      </c>
      <c r="E28" s="4">
        <v>322</v>
      </c>
      <c r="F28" s="7">
        <v>354</v>
      </c>
      <c r="G28" s="7"/>
      <c r="H28" s="7"/>
      <c r="I28" s="7"/>
      <c r="J28" s="7"/>
      <c r="K28" s="7"/>
      <c r="L28" s="7"/>
      <c r="M28" s="7">
        <v>345</v>
      </c>
      <c r="N28" s="6">
        <f>SUM(LARGE(E28:M28,1),LARGE(E28:M28,2))</f>
        <v>699</v>
      </c>
    </row>
    <row r="29" spans="1:17">
      <c r="A29" s="13">
        <v>27</v>
      </c>
      <c r="B29" s="16" t="s">
        <v>35</v>
      </c>
      <c r="C29" s="16" t="s">
        <v>14</v>
      </c>
      <c r="D29" s="1">
        <v>2001</v>
      </c>
      <c r="E29" s="4">
        <v>345</v>
      </c>
      <c r="F29" s="7">
        <v>350</v>
      </c>
      <c r="G29" s="7"/>
      <c r="H29" s="7"/>
      <c r="I29" s="7"/>
      <c r="J29" s="7"/>
      <c r="K29" s="7"/>
      <c r="L29" s="7"/>
      <c r="M29" s="7"/>
      <c r="N29" s="6">
        <f>SUM(LARGE(E29:M29,1),LARGE(E29:M29,2))</f>
        <v>695</v>
      </c>
    </row>
    <row r="30" spans="1:17">
      <c r="A30" s="13">
        <v>28</v>
      </c>
      <c r="B30" s="3" t="s">
        <v>52</v>
      </c>
      <c r="C30" s="15" t="s">
        <v>14</v>
      </c>
      <c r="D30" s="1">
        <v>1998</v>
      </c>
      <c r="E30" s="4"/>
      <c r="F30" s="7"/>
      <c r="G30" s="7"/>
      <c r="H30" s="7"/>
      <c r="I30" s="7"/>
      <c r="J30" s="7"/>
      <c r="K30" s="7">
        <v>341</v>
      </c>
      <c r="L30" s="7">
        <v>337</v>
      </c>
      <c r="M30" s="7">
        <v>342</v>
      </c>
      <c r="N30" s="6">
        <v>683</v>
      </c>
    </row>
    <row r="31" spans="1:17">
      <c r="A31" s="13">
        <v>29</v>
      </c>
      <c r="B31" s="3" t="s">
        <v>50</v>
      </c>
      <c r="C31" s="15" t="s">
        <v>20</v>
      </c>
      <c r="D31" s="1">
        <v>1997</v>
      </c>
      <c r="E31" s="4"/>
      <c r="F31" s="7">
        <v>325</v>
      </c>
      <c r="G31" s="7">
        <v>330</v>
      </c>
      <c r="H31" s="7">
        <v>326</v>
      </c>
      <c r="I31" s="7">
        <v>301</v>
      </c>
      <c r="J31" s="7">
        <v>341</v>
      </c>
      <c r="K31" s="7"/>
      <c r="L31" s="7">
        <v>338</v>
      </c>
      <c r="M31" s="7">
        <v>331</v>
      </c>
      <c r="N31" s="6">
        <f>SUM(LARGE(E31:M31,1),LARGE(E31:M31,2))</f>
        <v>679</v>
      </c>
    </row>
    <row r="32" spans="1:17">
      <c r="A32" s="13">
        <v>30</v>
      </c>
      <c r="B32" s="16" t="s">
        <v>42</v>
      </c>
      <c r="C32" s="16" t="s">
        <v>17</v>
      </c>
      <c r="D32" s="1">
        <v>2000</v>
      </c>
      <c r="E32" s="4">
        <v>333</v>
      </c>
      <c r="F32" s="7"/>
      <c r="G32" s="7"/>
      <c r="H32" s="7"/>
      <c r="I32" s="7"/>
      <c r="J32" s="7"/>
      <c r="K32" s="7"/>
      <c r="L32" s="7">
        <v>346</v>
      </c>
      <c r="M32" s="7"/>
      <c r="N32" s="6">
        <f>SUM(LARGE(E32:M32,1),LARGE(E32:M32,2))</f>
        <v>679</v>
      </c>
    </row>
    <row r="33" spans="1:14">
      <c r="A33" s="13">
        <v>31</v>
      </c>
      <c r="B33" s="3" t="s">
        <v>99</v>
      </c>
      <c r="C33" s="16" t="s">
        <v>26</v>
      </c>
      <c r="D33" s="1">
        <v>1996</v>
      </c>
      <c r="E33" s="4"/>
      <c r="F33" s="7"/>
      <c r="G33" s="7">
        <v>329</v>
      </c>
      <c r="H33" s="7">
        <v>342</v>
      </c>
      <c r="I33" s="7"/>
      <c r="J33" s="7"/>
      <c r="K33" s="7"/>
      <c r="L33" s="7"/>
      <c r="M33" s="7"/>
      <c r="N33" s="6">
        <f>SUM(G33:H33)</f>
        <v>671</v>
      </c>
    </row>
    <row r="34" spans="1:14">
      <c r="A34" s="13">
        <v>32</v>
      </c>
      <c r="B34" s="3" t="s">
        <v>103</v>
      </c>
      <c r="C34" s="16" t="s">
        <v>127</v>
      </c>
      <c r="D34" s="14">
        <v>1951</v>
      </c>
      <c r="E34" s="4"/>
      <c r="F34" s="7"/>
      <c r="G34" s="7"/>
      <c r="H34" s="7"/>
      <c r="I34" s="7">
        <v>319</v>
      </c>
      <c r="J34" s="7"/>
      <c r="K34" s="7">
        <v>317</v>
      </c>
      <c r="L34" s="7"/>
      <c r="M34" s="7"/>
      <c r="N34" s="6">
        <f>SUM(I34:K34)</f>
        <v>636</v>
      </c>
    </row>
    <row r="35" spans="1:14">
      <c r="A35" s="13">
        <v>33</v>
      </c>
      <c r="B35" s="16" t="s">
        <v>94</v>
      </c>
      <c r="C35" s="16" t="s">
        <v>131</v>
      </c>
      <c r="D35" s="14">
        <v>2000</v>
      </c>
      <c r="E35" s="4"/>
      <c r="F35" s="7">
        <v>268</v>
      </c>
      <c r="G35" s="7"/>
      <c r="H35" s="7"/>
      <c r="I35" s="7"/>
      <c r="J35" s="7"/>
      <c r="K35" s="7"/>
      <c r="L35" s="7">
        <v>323</v>
      </c>
      <c r="M35" s="7"/>
      <c r="N35" s="6">
        <v>591</v>
      </c>
    </row>
    <row r="36" spans="1:14">
      <c r="A36" s="13">
        <v>34</v>
      </c>
      <c r="B36" s="16" t="s">
        <v>104</v>
      </c>
      <c r="C36" s="16" t="s">
        <v>12</v>
      </c>
      <c r="D36" s="14">
        <v>1992</v>
      </c>
      <c r="E36" s="4"/>
      <c r="F36" s="7"/>
      <c r="G36" s="7"/>
      <c r="H36" s="7"/>
      <c r="I36" s="7"/>
      <c r="J36" s="7"/>
      <c r="K36" s="7">
        <v>384</v>
      </c>
      <c r="L36" s="7"/>
      <c r="M36" s="7"/>
      <c r="N36" s="6">
        <v>384</v>
      </c>
    </row>
    <row r="37" spans="1:14">
      <c r="A37" s="13">
        <v>35</v>
      </c>
      <c r="B37" s="16" t="s">
        <v>102</v>
      </c>
      <c r="C37" s="16" t="s">
        <v>12</v>
      </c>
      <c r="D37" s="14">
        <v>1968</v>
      </c>
      <c r="E37" s="4"/>
      <c r="F37" s="7"/>
      <c r="G37" s="7"/>
      <c r="H37" s="7"/>
      <c r="I37" s="7">
        <v>367</v>
      </c>
      <c r="J37" s="7"/>
      <c r="K37" s="7"/>
      <c r="L37" s="7"/>
      <c r="M37" s="7"/>
      <c r="N37" s="6">
        <v>367</v>
      </c>
    </row>
    <row r="38" spans="1:14">
      <c r="A38" s="13">
        <v>36</v>
      </c>
      <c r="B38" s="16" t="s">
        <v>30</v>
      </c>
      <c r="C38" s="16" t="s">
        <v>17</v>
      </c>
      <c r="D38" s="14">
        <v>1995</v>
      </c>
      <c r="E38" s="4">
        <v>366</v>
      </c>
      <c r="F38" s="7"/>
      <c r="G38" s="7"/>
      <c r="H38" s="7"/>
      <c r="I38" s="7"/>
      <c r="J38" s="7"/>
      <c r="K38" s="7"/>
      <c r="L38" s="7"/>
      <c r="M38" s="7"/>
      <c r="N38" s="6">
        <v>366</v>
      </c>
    </row>
    <row r="39" spans="1:14">
      <c r="A39" s="13">
        <v>37</v>
      </c>
      <c r="B39" s="16" t="s">
        <v>47</v>
      </c>
      <c r="C39" s="16" t="s">
        <v>20</v>
      </c>
      <c r="D39" s="14">
        <v>1970</v>
      </c>
      <c r="E39" s="4">
        <v>366</v>
      </c>
      <c r="F39" s="4"/>
      <c r="G39" s="4"/>
      <c r="H39" s="4"/>
      <c r="I39" s="4"/>
      <c r="J39" s="4"/>
      <c r="K39" s="4"/>
      <c r="L39" s="4"/>
      <c r="M39" s="4"/>
      <c r="N39" s="6">
        <v>366</v>
      </c>
    </row>
    <row r="40" spans="1:14">
      <c r="A40" s="13">
        <v>38</v>
      </c>
      <c r="B40" s="16" t="s">
        <v>51</v>
      </c>
      <c r="C40" s="16" t="s">
        <v>14</v>
      </c>
      <c r="D40" s="14">
        <v>1997</v>
      </c>
      <c r="E40" s="4"/>
      <c r="F40" s="7"/>
      <c r="G40" s="7"/>
      <c r="H40" s="7"/>
      <c r="I40" s="7"/>
      <c r="J40" s="7"/>
      <c r="K40" s="7">
        <v>343</v>
      </c>
      <c r="L40" s="7"/>
      <c r="M40" s="7">
        <v>364</v>
      </c>
      <c r="N40" s="6">
        <v>364</v>
      </c>
    </row>
    <row r="41" spans="1:14">
      <c r="A41" s="13">
        <v>39</v>
      </c>
      <c r="B41" s="16" t="s">
        <v>101</v>
      </c>
      <c r="C41" s="16" t="s">
        <v>14</v>
      </c>
      <c r="D41" s="14">
        <v>1996</v>
      </c>
      <c r="E41" s="4"/>
      <c r="F41" s="7"/>
      <c r="G41" s="7"/>
      <c r="H41" s="7">
        <v>359</v>
      </c>
      <c r="I41" s="7"/>
      <c r="J41" s="7"/>
      <c r="K41" s="7"/>
      <c r="L41" s="7"/>
      <c r="M41" s="7"/>
      <c r="N41" s="6">
        <v>359</v>
      </c>
    </row>
    <row r="42" spans="1:14">
      <c r="A42" s="13">
        <v>40</v>
      </c>
      <c r="B42" s="16" t="s">
        <v>39</v>
      </c>
      <c r="C42" s="16" t="s">
        <v>17</v>
      </c>
      <c r="D42" s="14">
        <v>1996</v>
      </c>
      <c r="E42" s="4"/>
      <c r="F42" s="7"/>
      <c r="G42" s="7">
        <v>364</v>
      </c>
      <c r="H42" s="7">
        <v>342</v>
      </c>
      <c r="I42" s="7"/>
      <c r="J42" s="7">
        <v>333</v>
      </c>
      <c r="K42" s="7"/>
      <c r="L42" s="7">
        <v>366</v>
      </c>
      <c r="M42" s="7">
        <v>352</v>
      </c>
      <c r="N42" s="6">
        <v>352</v>
      </c>
    </row>
    <row r="43" spans="1:14">
      <c r="A43" s="13">
        <v>41</v>
      </c>
      <c r="B43" s="16" t="s">
        <v>97</v>
      </c>
      <c r="C43" s="16" t="s">
        <v>182</v>
      </c>
      <c r="D43" s="14">
        <v>1996</v>
      </c>
      <c r="E43" s="4"/>
      <c r="F43" s="7"/>
      <c r="G43" s="7">
        <v>334</v>
      </c>
      <c r="H43" s="7"/>
      <c r="I43" s="7"/>
      <c r="J43" s="7"/>
      <c r="K43" s="7"/>
      <c r="L43" s="7"/>
      <c r="M43" s="7"/>
      <c r="N43" s="6">
        <v>334</v>
      </c>
    </row>
    <row r="44" spans="1:14">
      <c r="A44" s="13">
        <v>42</v>
      </c>
      <c r="B44" s="16" t="s">
        <v>98</v>
      </c>
      <c r="C44" s="16" t="s">
        <v>182</v>
      </c>
      <c r="D44" s="14">
        <v>1996</v>
      </c>
      <c r="E44" s="4"/>
      <c r="F44" s="7"/>
      <c r="G44" s="7">
        <v>334</v>
      </c>
      <c r="H44" s="7"/>
      <c r="I44" s="7"/>
      <c r="J44" s="7"/>
      <c r="K44" s="7"/>
      <c r="L44" s="7"/>
      <c r="M44" s="7"/>
      <c r="N44" s="6">
        <v>334</v>
      </c>
    </row>
    <row r="45" spans="1:14">
      <c r="A45" s="13">
        <v>43</v>
      </c>
      <c r="B45" s="16" t="s">
        <v>25</v>
      </c>
      <c r="C45" s="16" t="s">
        <v>26</v>
      </c>
      <c r="D45" s="14">
        <v>1994</v>
      </c>
      <c r="E45" s="4">
        <v>312</v>
      </c>
      <c r="F45" s="4"/>
      <c r="G45" s="4"/>
      <c r="H45" s="7"/>
      <c r="I45" s="4"/>
      <c r="J45" s="7"/>
      <c r="K45" s="4"/>
      <c r="L45" s="4"/>
      <c r="M45" s="4"/>
      <c r="N45" s="6">
        <v>312</v>
      </c>
    </row>
    <row r="46" spans="1:14">
      <c r="A46" s="13">
        <v>44</v>
      </c>
      <c r="B46" s="16" t="s">
        <v>93</v>
      </c>
      <c r="C46" s="16" t="s">
        <v>131</v>
      </c>
      <c r="D46" s="14">
        <v>2000</v>
      </c>
      <c r="E46" s="4"/>
      <c r="F46" s="7">
        <v>272</v>
      </c>
      <c r="G46" s="7"/>
      <c r="H46" s="7"/>
      <c r="I46" s="7"/>
      <c r="J46" s="7"/>
      <c r="K46" s="7"/>
      <c r="L46" s="7"/>
      <c r="M46" s="7"/>
      <c r="N46" s="6">
        <v>272</v>
      </c>
    </row>
  </sheetData>
  <sortState ref="A5:N48">
    <sortCondition descending="1" ref="N5:N48"/>
  </sortState>
  <mergeCells count="1">
    <mergeCell ref="A1:N1"/>
  </mergeCells>
  <pageMargins left="0.35433070866141736" right="0.35433070866141736" top="0.35433070866141736" bottom="0.27559055118110237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A16" workbookViewId="0">
      <selection activeCell="A3" sqref="A1:XFD3"/>
    </sheetView>
  </sheetViews>
  <sheetFormatPr defaultRowHeight="15"/>
  <cols>
    <col min="1" max="1" width="6.140625" customWidth="1"/>
    <col min="2" max="2" width="21.7109375" customWidth="1"/>
    <col min="3" max="3" width="17.85546875" customWidth="1"/>
    <col min="4" max="4" width="5.42578125" customWidth="1"/>
    <col min="5" max="5" width="6.42578125" customWidth="1"/>
    <col min="6" max="6" width="5" customWidth="1"/>
    <col min="7" max="8" width="4.85546875" customWidth="1"/>
  </cols>
  <sheetData>
    <row r="1" spans="1:8" ht="20.25" thickBot="1">
      <c r="A1" s="38" t="s">
        <v>92</v>
      </c>
      <c r="B1" s="38"/>
      <c r="C1" s="38"/>
      <c r="D1" s="38"/>
      <c r="E1" s="38"/>
      <c r="F1" s="38"/>
      <c r="G1" s="38"/>
      <c r="H1" s="38"/>
    </row>
    <row r="2" spans="1:8" ht="189.75" thickTop="1" thickBot="1">
      <c r="A2" s="21" t="s">
        <v>0</v>
      </c>
      <c r="B2" s="19" t="s">
        <v>1</v>
      </c>
      <c r="C2" s="9" t="s">
        <v>2</v>
      </c>
      <c r="D2" s="9" t="s">
        <v>3</v>
      </c>
      <c r="E2" s="11" t="s">
        <v>5</v>
      </c>
      <c r="F2" s="11" t="s">
        <v>53</v>
      </c>
      <c r="G2" s="11" t="s">
        <v>9</v>
      </c>
      <c r="H2" s="12" t="s">
        <v>54</v>
      </c>
    </row>
    <row r="3" spans="1:8" ht="15.75" thickTop="1">
      <c r="A3" s="20">
        <v>1</v>
      </c>
      <c r="B3" s="16" t="s">
        <v>55</v>
      </c>
      <c r="C3" s="16" t="s">
        <v>12</v>
      </c>
      <c r="D3" s="14">
        <v>1995</v>
      </c>
      <c r="E3" s="4"/>
      <c r="F3" s="4">
        <v>388</v>
      </c>
      <c r="G3" s="4">
        <v>374</v>
      </c>
      <c r="H3" s="6">
        <f t="shared" ref="H3:H14" si="0">SUM(LARGE(E3:G3,1),LARGE(E3:G3,2))</f>
        <v>762</v>
      </c>
    </row>
    <row r="4" spans="1:8">
      <c r="A4" s="14">
        <v>2</v>
      </c>
      <c r="B4" s="16" t="s">
        <v>57</v>
      </c>
      <c r="C4" s="16" t="s">
        <v>12</v>
      </c>
      <c r="D4" s="14">
        <v>1997</v>
      </c>
      <c r="E4" s="4">
        <v>367</v>
      </c>
      <c r="F4" s="4">
        <v>365</v>
      </c>
      <c r="G4" s="4">
        <v>379</v>
      </c>
      <c r="H4" s="6">
        <f t="shared" si="0"/>
        <v>746</v>
      </c>
    </row>
    <row r="5" spans="1:8">
      <c r="A5" s="14">
        <v>3</v>
      </c>
      <c r="B5" s="16" t="s">
        <v>58</v>
      </c>
      <c r="C5" s="16" t="s">
        <v>12</v>
      </c>
      <c r="D5" s="14">
        <v>1998</v>
      </c>
      <c r="E5" s="4">
        <v>362</v>
      </c>
      <c r="F5" s="4">
        <v>357</v>
      </c>
      <c r="G5" s="4">
        <v>362</v>
      </c>
      <c r="H5" s="6">
        <f t="shared" si="0"/>
        <v>724</v>
      </c>
    </row>
    <row r="6" spans="1:8">
      <c r="A6" s="20">
        <v>4</v>
      </c>
      <c r="B6" s="16" t="s">
        <v>62</v>
      </c>
      <c r="C6" s="16" t="s">
        <v>17</v>
      </c>
      <c r="D6" s="14">
        <v>1998</v>
      </c>
      <c r="E6" s="4">
        <v>358</v>
      </c>
      <c r="F6" s="4">
        <v>361</v>
      </c>
      <c r="G6" s="4">
        <v>363</v>
      </c>
      <c r="H6" s="6">
        <f t="shared" si="0"/>
        <v>724</v>
      </c>
    </row>
    <row r="7" spans="1:8">
      <c r="A7" s="14">
        <v>5</v>
      </c>
      <c r="B7" s="16" t="s">
        <v>63</v>
      </c>
      <c r="C7" s="16" t="s">
        <v>20</v>
      </c>
      <c r="D7" s="14">
        <v>1998</v>
      </c>
      <c r="E7" s="4">
        <v>357</v>
      </c>
      <c r="F7" s="4"/>
      <c r="G7" s="4">
        <v>363</v>
      </c>
      <c r="H7" s="6">
        <f t="shared" si="0"/>
        <v>720</v>
      </c>
    </row>
    <row r="8" spans="1:8">
      <c r="A8" s="14">
        <v>6</v>
      </c>
      <c r="B8" s="16" t="s">
        <v>61</v>
      </c>
      <c r="C8" s="16" t="s">
        <v>20</v>
      </c>
      <c r="D8" s="14">
        <v>1998</v>
      </c>
      <c r="E8" s="4">
        <v>361</v>
      </c>
      <c r="F8" s="4">
        <v>357</v>
      </c>
      <c r="G8" s="4">
        <v>349</v>
      </c>
      <c r="H8" s="6">
        <f t="shared" si="0"/>
        <v>718</v>
      </c>
    </row>
    <row r="9" spans="1:8">
      <c r="A9" s="20">
        <v>7</v>
      </c>
      <c r="B9" s="16" t="s">
        <v>64</v>
      </c>
      <c r="C9" s="16" t="s">
        <v>17</v>
      </c>
      <c r="D9" s="14">
        <v>1999</v>
      </c>
      <c r="E9" s="4">
        <v>344</v>
      </c>
      <c r="F9" s="4">
        <v>360</v>
      </c>
      <c r="G9" s="4">
        <v>355</v>
      </c>
      <c r="H9" s="6">
        <f t="shared" si="0"/>
        <v>715</v>
      </c>
    </row>
    <row r="10" spans="1:8">
      <c r="A10" s="14">
        <v>8</v>
      </c>
      <c r="B10" s="16" t="s">
        <v>59</v>
      </c>
      <c r="C10" s="16" t="s">
        <v>12</v>
      </c>
      <c r="D10" s="14">
        <v>1997</v>
      </c>
      <c r="E10" s="4">
        <v>344</v>
      </c>
      <c r="F10" s="4">
        <v>364</v>
      </c>
      <c r="G10" s="4">
        <v>348</v>
      </c>
      <c r="H10" s="6">
        <f t="shared" si="0"/>
        <v>712</v>
      </c>
    </row>
    <row r="11" spans="1:8">
      <c r="A11" s="14">
        <v>9</v>
      </c>
      <c r="B11" s="16" t="s">
        <v>65</v>
      </c>
      <c r="C11" s="16" t="s">
        <v>38</v>
      </c>
      <c r="D11" s="14">
        <v>1999</v>
      </c>
      <c r="E11" s="4"/>
      <c r="F11" s="4">
        <v>359</v>
      </c>
      <c r="G11" s="4">
        <v>353</v>
      </c>
      <c r="H11" s="6">
        <f t="shared" si="0"/>
        <v>712</v>
      </c>
    </row>
    <row r="12" spans="1:8">
      <c r="A12" s="20">
        <v>10</v>
      </c>
      <c r="B12" s="16" t="s">
        <v>60</v>
      </c>
      <c r="C12" s="16" t="s">
        <v>38</v>
      </c>
      <c r="D12" s="14">
        <v>1997</v>
      </c>
      <c r="E12" s="4">
        <v>356</v>
      </c>
      <c r="F12" s="4">
        <v>352</v>
      </c>
      <c r="G12" s="4">
        <v>355</v>
      </c>
      <c r="H12" s="6">
        <f t="shared" si="0"/>
        <v>711</v>
      </c>
    </row>
    <row r="13" spans="1:8">
      <c r="A13" s="14">
        <v>11</v>
      </c>
      <c r="B13" s="16" t="s">
        <v>85</v>
      </c>
      <c r="C13" s="16" t="s">
        <v>38</v>
      </c>
      <c r="D13" s="14">
        <v>1999</v>
      </c>
      <c r="E13" s="4">
        <v>299</v>
      </c>
      <c r="F13" s="4">
        <v>352</v>
      </c>
      <c r="G13" s="4"/>
      <c r="H13" s="6">
        <f t="shared" si="0"/>
        <v>651</v>
      </c>
    </row>
    <row r="14" spans="1:8">
      <c r="A14" s="14">
        <v>12</v>
      </c>
      <c r="B14" s="16" t="s">
        <v>84</v>
      </c>
      <c r="C14" s="16" t="s">
        <v>38</v>
      </c>
      <c r="D14" s="14">
        <v>1999</v>
      </c>
      <c r="E14" s="4">
        <v>295</v>
      </c>
      <c r="F14" s="4">
        <v>270</v>
      </c>
      <c r="G14" s="4"/>
      <c r="H14" s="6">
        <f t="shared" si="0"/>
        <v>565</v>
      </c>
    </row>
    <row r="15" spans="1:8">
      <c r="A15" s="20">
        <v>13</v>
      </c>
      <c r="B15" s="16" t="s">
        <v>56</v>
      </c>
      <c r="C15" s="16" t="s">
        <v>12</v>
      </c>
      <c r="D15" s="14">
        <v>1996</v>
      </c>
      <c r="E15" s="4"/>
      <c r="F15" s="4">
        <v>374</v>
      </c>
      <c r="G15" s="4"/>
      <c r="H15" s="6">
        <v>374</v>
      </c>
    </row>
    <row r="16" spans="1:8">
      <c r="A16" s="14">
        <v>14</v>
      </c>
      <c r="B16" s="16" t="s">
        <v>81</v>
      </c>
      <c r="C16" s="16" t="s">
        <v>12</v>
      </c>
      <c r="D16" s="14">
        <v>1997</v>
      </c>
      <c r="E16" s="4">
        <v>363</v>
      </c>
      <c r="F16" s="4"/>
      <c r="G16" s="4"/>
      <c r="H16" s="6">
        <v>363</v>
      </c>
    </row>
    <row r="17" spans="1:8">
      <c r="A17" s="14">
        <v>15</v>
      </c>
      <c r="B17" s="16" t="s">
        <v>80</v>
      </c>
      <c r="C17" s="16" t="s">
        <v>12</v>
      </c>
      <c r="D17" s="14">
        <v>1995</v>
      </c>
      <c r="E17" s="4"/>
      <c r="F17" s="4">
        <v>344</v>
      </c>
      <c r="G17" s="4"/>
      <c r="H17" s="6">
        <v>344</v>
      </c>
    </row>
    <row r="18" spans="1:8">
      <c r="A18" s="20">
        <v>16</v>
      </c>
      <c r="B18" s="16" t="s">
        <v>79</v>
      </c>
      <c r="C18" s="16" t="s">
        <v>20</v>
      </c>
      <c r="D18" s="14">
        <v>1999</v>
      </c>
      <c r="E18" s="4">
        <v>338</v>
      </c>
      <c r="F18" s="4"/>
      <c r="G18" s="4"/>
      <c r="H18" s="6">
        <v>338</v>
      </c>
    </row>
    <row r="19" spans="1:8">
      <c r="A19" s="14">
        <v>17</v>
      </c>
      <c r="B19" s="16" t="s">
        <v>82</v>
      </c>
      <c r="C19" s="16" t="s">
        <v>38</v>
      </c>
      <c r="D19" s="14">
        <v>1995</v>
      </c>
      <c r="E19" s="4"/>
      <c r="F19" s="4">
        <v>338</v>
      </c>
      <c r="G19" s="4"/>
      <c r="H19" s="6">
        <v>338</v>
      </c>
    </row>
    <row r="20" spans="1:8">
      <c r="A20" s="14">
        <v>18</v>
      </c>
      <c r="B20" s="16" t="s">
        <v>87</v>
      </c>
      <c r="C20" s="37" t="s">
        <v>183</v>
      </c>
      <c r="D20" s="37">
        <v>1997</v>
      </c>
      <c r="E20" s="27">
        <v>338</v>
      </c>
      <c r="F20" s="23"/>
      <c r="G20" s="23"/>
      <c r="H20" s="6">
        <v>338</v>
      </c>
    </row>
    <row r="21" spans="1:8">
      <c r="A21" s="20">
        <v>19</v>
      </c>
      <c r="B21" s="16" t="s">
        <v>88</v>
      </c>
      <c r="C21" s="37" t="s">
        <v>131</v>
      </c>
      <c r="D21" s="37">
        <v>1997</v>
      </c>
      <c r="E21" s="27">
        <v>323</v>
      </c>
      <c r="F21" s="23"/>
      <c r="G21" s="23"/>
      <c r="H21" s="6">
        <v>323</v>
      </c>
    </row>
    <row r="22" spans="1:8">
      <c r="A22" s="14">
        <v>20</v>
      </c>
      <c r="B22" s="16" t="s">
        <v>89</v>
      </c>
      <c r="C22" s="37" t="s">
        <v>183</v>
      </c>
      <c r="D22" s="37">
        <v>1997</v>
      </c>
      <c r="E22" s="27">
        <v>315</v>
      </c>
      <c r="F22" s="23"/>
      <c r="G22" s="23"/>
      <c r="H22" s="6">
        <v>315</v>
      </c>
    </row>
    <row r="23" spans="1:8">
      <c r="A23" s="14">
        <v>21</v>
      </c>
      <c r="B23" s="16" t="s">
        <v>83</v>
      </c>
      <c r="C23" s="24" t="s">
        <v>38</v>
      </c>
      <c r="D23" s="25">
        <v>1998</v>
      </c>
      <c r="E23" s="26">
        <v>312</v>
      </c>
      <c r="F23" s="7"/>
      <c r="G23" s="7"/>
      <c r="H23" s="6">
        <v>312</v>
      </c>
    </row>
    <row r="24" spans="1:8">
      <c r="A24" s="20">
        <v>22</v>
      </c>
      <c r="B24" s="16" t="s">
        <v>86</v>
      </c>
      <c r="C24" s="24" t="s">
        <v>38</v>
      </c>
      <c r="D24" s="25">
        <v>1999</v>
      </c>
      <c r="E24" s="26">
        <v>304</v>
      </c>
      <c r="F24" s="7"/>
      <c r="G24" s="7"/>
      <c r="H24" s="6">
        <v>304</v>
      </c>
    </row>
    <row r="25" spans="1:8">
      <c r="A25" s="14">
        <v>23</v>
      </c>
      <c r="B25" s="16" t="s">
        <v>90</v>
      </c>
      <c r="C25" s="37" t="s">
        <v>131</v>
      </c>
      <c r="D25" s="37">
        <v>1997</v>
      </c>
      <c r="E25" s="27">
        <v>280</v>
      </c>
      <c r="F25" s="23"/>
      <c r="G25" s="23"/>
      <c r="H25" s="6">
        <v>280</v>
      </c>
    </row>
    <row r="26" spans="1:8">
      <c r="A26" s="14">
        <v>24</v>
      </c>
      <c r="B26" s="16" t="s">
        <v>91</v>
      </c>
      <c r="C26" s="37" t="s">
        <v>38</v>
      </c>
      <c r="D26" s="37">
        <v>1998</v>
      </c>
      <c r="E26" s="27">
        <v>276</v>
      </c>
      <c r="F26" s="23"/>
      <c r="G26" s="23"/>
      <c r="H26" s="6">
        <v>276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P2" sqref="P2"/>
    </sheetView>
  </sheetViews>
  <sheetFormatPr defaultRowHeight="15"/>
  <cols>
    <col min="1" max="1" width="6.5703125" customWidth="1"/>
    <col min="2" max="2" width="21.5703125" customWidth="1"/>
    <col min="3" max="3" width="17.7109375" customWidth="1"/>
    <col min="4" max="4" width="5.85546875" customWidth="1"/>
    <col min="5" max="5" width="4.5703125" customWidth="1"/>
    <col min="6" max="6" width="4.140625" customWidth="1"/>
    <col min="7" max="8" width="5" customWidth="1"/>
    <col min="9" max="9" width="4.140625" customWidth="1"/>
    <col min="10" max="10" width="5" customWidth="1"/>
    <col min="11" max="11" width="4.42578125" customWidth="1"/>
    <col min="12" max="12" width="7.5703125" customWidth="1"/>
  </cols>
  <sheetData>
    <row r="1" spans="1:12" ht="20.25" thickBot="1">
      <c r="A1" s="38" t="s">
        <v>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90.5" thickTop="1">
      <c r="A2" s="9" t="s">
        <v>0</v>
      </c>
      <c r="B2" s="9" t="s">
        <v>1</v>
      </c>
      <c r="C2" s="9" t="s">
        <v>2</v>
      </c>
      <c r="D2" s="9" t="s">
        <v>3</v>
      </c>
      <c r="E2" s="11" t="s">
        <v>4</v>
      </c>
      <c r="F2" s="11" t="s">
        <v>6</v>
      </c>
      <c r="G2" s="11" t="s">
        <v>77</v>
      </c>
      <c r="H2" s="11" t="s">
        <v>66</v>
      </c>
      <c r="I2" s="11" t="s">
        <v>78</v>
      </c>
      <c r="J2" s="11" t="s">
        <v>45</v>
      </c>
      <c r="K2" s="11" t="s">
        <v>9</v>
      </c>
      <c r="L2" s="12" t="s">
        <v>67</v>
      </c>
    </row>
    <row r="3" spans="1:12">
      <c r="A3" s="14">
        <v>1</v>
      </c>
      <c r="B3" s="16" t="s">
        <v>68</v>
      </c>
      <c r="C3" s="16" t="s">
        <v>20</v>
      </c>
      <c r="D3" s="14">
        <v>1970</v>
      </c>
      <c r="E3" s="4">
        <v>580</v>
      </c>
      <c r="F3" s="4"/>
      <c r="G3" s="4"/>
      <c r="H3" s="22">
        <v>579</v>
      </c>
      <c r="I3" s="4"/>
      <c r="J3" s="4">
        <v>581</v>
      </c>
      <c r="K3" s="4">
        <v>583</v>
      </c>
      <c r="L3" s="6">
        <f t="shared" ref="L3:L29" si="0">SUM(LARGE(E3:K3,1),LARGE(E3:K3,2))</f>
        <v>1164</v>
      </c>
    </row>
    <row r="4" spans="1:12">
      <c r="A4" s="14">
        <v>2</v>
      </c>
      <c r="B4" s="16" t="s">
        <v>55</v>
      </c>
      <c r="C4" s="16" t="s">
        <v>12</v>
      </c>
      <c r="D4" s="14">
        <v>1995</v>
      </c>
      <c r="E4" s="4">
        <v>569</v>
      </c>
      <c r="F4" s="4">
        <v>565</v>
      </c>
      <c r="G4" s="4">
        <v>577</v>
      </c>
      <c r="H4" s="4">
        <v>573</v>
      </c>
      <c r="I4" s="4">
        <v>579</v>
      </c>
      <c r="J4" s="4">
        <v>572</v>
      </c>
      <c r="K4" s="4"/>
      <c r="L4" s="6">
        <f t="shared" si="0"/>
        <v>1156</v>
      </c>
    </row>
    <row r="5" spans="1:12">
      <c r="A5" s="14">
        <v>3</v>
      </c>
      <c r="B5" s="16" t="s">
        <v>69</v>
      </c>
      <c r="C5" s="16" t="s">
        <v>20</v>
      </c>
      <c r="D5" s="14">
        <v>1992</v>
      </c>
      <c r="E5" s="4">
        <v>563</v>
      </c>
      <c r="F5" s="4"/>
      <c r="G5" s="4"/>
      <c r="H5" s="4">
        <v>573</v>
      </c>
      <c r="I5" s="4">
        <v>577</v>
      </c>
      <c r="J5" s="4">
        <v>575</v>
      </c>
      <c r="K5" s="4">
        <v>576</v>
      </c>
      <c r="L5" s="6">
        <f t="shared" si="0"/>
        <v>1153</v>
      </c>
    </row>
    <row r="6" spans="1:12">
      <c r="A6" s="14">
        <v>4</v>
      </c>
      <c r="B6" s="16" t="s">
        <v>70</v>
      </c>
      <c r="C6" s="16" t="s">
        <v>20</v>
      </c>
      <c r="D6" s="14">
        <v>1987</v>
      </c>
      <c r="E6" s="4">
        <v>581</v>
      </c>
      <c r="F6" s="4"/>
      <c r="G6" s="4"/>
      <c r="H6" s="4">
        <v>565</v>
      </c>
      <c r="I6" s="4"/>
      <c r="J6" s="4"/>
      <c r="K6" s="4">
        <v>566</v>
      </c>
      <c r="L6" s="6">
        <f t="shared" si="0"/>
        <v>1147</v>
      </c>
    </row>
    <row r="7" spans="1:12">
      <c r="A7" s="14">
        <v>5</v>
      </c>
      <c r="B7" s="16" t="s">
        <v>71</v>
      </c>
      <c r="C7" s="16" t="s">
        <v>12</v>
      </c>
      <c r="D7" s="14">
        <v>1975</v>
      </c>
      <c r="E7" s="4">
        <v>568</v>
      </c>
      <c r="F7" s="4"/>
      <c r="G7" s="4"/>
      <c r="H7" s="4">
        <v>568</v>
      </c>
      <c r="I7" s="4">
        <v>554</v>
      </c>
      <c r="J7" s="4">
        <v>563</v>
      </c>
      <c r="K7" s="4">
        <v>551</v>
      </c>
      <c r="L7" s="6">
        <f t="shared" si="0"/>
        <v>1136</v>
      </c>
    </row>
    <row r="8" spans="1:12">
      <c r="A8" s="14">
        <v>6</v>
      </c>
      <c r="B8" s="16" t="s">
        <v>56</v>
      </c>
      <c r="C8" s="16" t="s">
        <v>12</v>
      </c>
      <c r="D8" s="14">
        <v>1996</v>
      </c>
      <c r="E8" s="4">
        <v>572</v>
      </c>
      <c r="F8" s="4"/>
      <c r="G8" s="4">
        <v>559</v>
      </c>
      <c r="H8" s="4">
        <v>549</v>
      </c>
      <c r="I8" s="4">
        <v>561</v>
      </c>
      <c r="J8" s="4">
        <v>552</v>
      </c>
      <c r="K8" s="4"/>
      <c r="L8" s="6">
        <f t="shared" si="0"/>
        <v>1133</v>
      </c>
    </row>
    <row r="9" spans="1:12">
      <c r="A9" s="14">
        <v>7</v>
      </c>
      <c r="B9" s="16" t="s">
        <v>75</v>
      </c>
      <c r="C9" s="16" t="s">
        <v>12</v>
      </c>
      <c r="D9" s="14">
        <v>1990</v>
      </c>
      <c r="E9" s="4">
        <v>561</v>
      </c>
      <c r="F9" s="4"/>
      <c r="G9" s="4"/>
      <c r="H9" s="4">
        <v>565</v>
      </c>
      <c r="I9" s="4">
        <v>543</v>
      </c>
      <c r="J9" s="4">
        <v>541</v>
      </c>
      <c r="K9" s="4">
        <v>559</v>
      </c>
      <c r="L9" s="6">
        <f t="shared" si="0"/>
        <v>1126</v>
      </c>
    </row>
    <row r="10" spans="1:12">
      <c r="A10" s="14">
        <v>8</v>
      </c>
      <c r="B10" s="16" t="s">
        <v>74</v>
      </c>
      <c r="C10" s="16" t="s">
        <v>20</v>
      </c>
      <c r="D10" s="14">
        <v>1991</v>
      </c>
      <c r="E10" s="4">
        <v>555</v>
      </c>
      <c r="F10" s="4"/>
      <c r="G10" s="4"/>
      <c r="H10" s="4">
        <v>557</v>
      </c>
      <c r="I10" s="4"/>
      <c r="J10" s="4"/>
      <c r="K10" s="4"/>
      <c r="L10" s="6">
        <f t="shared" si="0"/>
        <v>1112</v>
      </c>
    </row>
    <row r="11" spans="1:12">
      <c r="A11" s="14">
        <v>9</v>
      </c>
      <c r="B11" s="16" t="s">
        <v>57</v>
      </c>
      <c r="C11" s="16" t="s">
        <v>12</v>
      </c>
      <c r="D11" s="14">
        <v>1997</v>
      </c>
      <c r="E11" s="4">
        <v>544</v>
      </c>
      <c r="F11" s="4"/>
      <c r="G11" s="4"/>
      <c r="H11" s="4">
        <v>553</v>
      </c>
      <c r="I11" s="4">
        <v>555</v>
      </c>
      <c r="J11" s="14"/>
      <c r="K11" s="4"/>
      <c r="L11" s="6">
        <f t="shared" si="0"/>
        <v>1108</v>
      </c>
    </row>
    <row r="12" spans="1:12">
      <c r="A12" s="14">
        <v>10</v>
      </c>
      <c r="B12" s="16" t="s">
        <v>72</v>
      </c>
      <c r="C12" s="16" t="s">
        <v>20</v>
      </c>
      <c r="D12" s="14">
        <v>1987</v>
      </c>
      <c r="E12" s="4">
        <v>549</v>
      </c>
      <c r="F12" s="4"/>
      <c r="G12" s="4"/>
      <c r="H12" s="4">
        <v>554</v>
      </c>
      <c r="I12" s="4"/>
      <c r="J12" s="4"/>
      <c r="K12" s="4"/>
      <c r="L12" s="6">
        <f t="shared" si="0"/>
        <v>1103</v>
      </c>
    </row>
    <row r="13" spans="1:12">
      <c r="A13" s="14">
        <v>11</v>
      </c>
      <c r="B13" s="16" t="s">
        <v>73</v>
      </c>
      <c r="C13" s="16" t="s">
        <v>12</v>
      </c>
      <c r="D13" s="14">
        <v>1993</v>
      </c>
      <c r="E13" s="4">
        <v>552</v>
      </c>
      <c r="F13" s="4"/>
      <c r="G13" s="4"/>
      <c r="H13" s="4">
        <v>545</v>
      </c>
      <c r="I13" s="4"/>
      <c r="J13" s="14"/>
      <c r="K13" s="14"/>
      <c r="L13" s="6">
        <f t="shared" si="0"/>
        <v>1097</v>
      </c>
    </row>
    <row r="14" spans="1:12">
      <c r="A14" s="14">
        <v>12</v>
      </c>
      <c r="B14" s="16" t="s">
        <v>58</v>
      </c>
      <c r="C14" s="16" t="s">
        <v>12</v>
      </c>
      <c r="D14" s="14">
        <v>1998</v>
      </c>
      <c r="E14" s="4">
        <v>536</v>
      </c>
      <c r="F14" s="4">
        <v>544</v>
      </c>
      <c r="G14" s="4">
        <v>541</v>
      </c>
      <c r="H14" s="4">
        <v>541</v>
      </c>
      <c r="I14" s="4">
        <v>543</v>
      </c>
      <c r="J14" s="4">
        <v>533</v>
      </c>
      <c r="K14" s="4"/>
      <c r="L14" s="6">
        <f t="shared" si="0"/>
        <v>1087</v>
      </c>
    </row>
    <row r="15" spans="1:12">
      <c r="A15" s="14">
        <v>13</v>
      </c>
      <c r="B15" s="16" t="s">
        <v>106</v>
      </c>
      <c r="C15" s="16" t="s">
        <v>38</v>
      </c>
      <c r="D15" s="14">
        <v>1992</v>
      </c>
      <c r="E15" s="4">
        <v>543</v>
      </c>
      <c r="F15" s="4"/>
      <c r="G15" s="4"/>
      <c r="H15" s="4">
        <v>524</v>
      </c>
      <c r="I15" s="4">
        <v>540</v>
      </c>
      <c r="J15" s="14"/>
      <c r="K15" s="4">
        <v>523</v>
      </c>
      <c r="L15" s="6">
        <f t="shared" si="0"/>
        <v>1083</v>
      </c>
    </row>
    <row r="16" spans="1:12">
      <c r="A16" s="14">
        <v>14</v>
      </c>
      <c r="B16" s="16" t="s">
        <v>81</v>
      </c>
      <c r="C16" s="16" t="s">
        <v>12</v>
      </c>
      <c r="D16" s="14">
        <v>1997</v>
      </c>
      <c r="E16" s="4">
        <v>525</v>
      </c>
      <c r="F16" s="4">
        <v>538</v>
      </c>
      <c r="G16" s="4"/>
      <c r="H16" s="4">
        <v>540</v>
      </c>
      <c r="I16" s="4"/>
      <c r="J16" s="14"/>
      <c r="K16" s="4"/>
      <c r="L16" s="6">
        <f t="shared" si="0"/>
        <v>1078</v>
      </c>
    </row>
    <row r="17" spans="1:12">
      <c r="A17" s="14">
        <v>15</v>
      </c>
      <c r="B17" s="16" t="s">
        <v>119</v>
      </c>
      <c r="C17" s="16" t="s">
        <v>12</v>
      </c>
      <c r="D17" s="14">
        <v>1993</v>
      </c>
      <c r="E17" s="4"/>
      <c r="F17" s="4"/>
      <c r="G17" s="4"/>
      <c r="H17" s="4">
        <v>547</v>
      </c>
      <c r="I17" s="4"/>
      <c r="J17" s="4">
        <v>528</v>
      </c>
      <c r="K17" s="4">
        <v>526</v>
      </c>
      <c r="L17" s="6">
        <f t="shared" si="0"/>
        <v>1075</v>
      </c>
    </row>
    <row r="18" spans="1:12">
      <c r="A18" s="14">
        <v>16</v>
      </c>
      <c r="B18" s="16" t="s">
        <v>59</v>
      </c>
      <c r="C18" s="16" t="s">
        <v>12</v>
      </c>
      <c r="D18" s="14">
        <v>1997</v>
      </c>
      <c r="E18" s="4">
        <v>529</v>
      </c>
      <c r="F18" s="4">
        <v>524</v>
      </c>
      <c r="G18" s="4"/>
      <c r="H18" s="4">
        <v>520</v>
      </c>
      <c r="I18" s="4">
        <v>534</v>
      </c>
      <c r="J18" s="14"/>
      <c r="K18" s="4"/>
      <c r="L18" s="6">
        <f t="shared" si="0"/>
        <v>1063</v>
      </c>
    </row>
    <row r="19" spans="1:12">
      <c r="A19" s="14">
        <v>17</v>
      </c>
      <c r="B19" s="16" t="s">
        <v>62</v>
      </c>
      <c r="C19" s="16" t="s">
        <v>181</v>
      </c>
      <c r="D19" s="14">
        <v>1998</v>
      </c>
      <c r="E19" s="4">
        <v>481</v>
      </c>
      <c r="F19" s="4">
        <v>498</v>
      </c>
      <c r="G19" s="4">
        <v>525</v>
      </c>
      <c r="H19" s="4">
        <v>521</v>
      </c>
      <c r="I19" s="4">
        <v>538</v>
      </c>
      <c r="J19" s="14"/>
      <c r="K19" s="4"/>
      <c r="L19" s="6">
        <f t="shared" si="0"/>
        <v>1063</v>
      </c>
    </row>
    <row r="20" spans="1:12">
      <c r="A20" s="14">
        <v>18</v>
      </c>
      <c r="B20" s="16" t="s">
        <v>108</v>
      </c>
      <c r="C20" s="16" t="s">
        <v>12</v>
      </c>
      <c r="D20" s="14">
        <v>1995</v>
      </c>
      <c r="E20" s="4">
        <v>532</v>
      </c>
      <c r="F20" s="4">
        <v>526</v>
      </c>
      <c r="G20" s="4"/>
      <c r="H20" s="4">
        <v>491</v>
      </c>
      <c r="I20" s="4">
        <v>482</v>
      </c>
      <c r="J20" s="14"/>
      <c r="K20" s="4"/>
      <c r="L20" s="6">
        <f t="shared" si="0"/>
        <v>1058</v>
      </c>
    </row>
    <row r="21" spans="1:12">
      <c r="A21" s="14">
        <v>19</v>
      </c>
      <c r="B21" s="16" t="s">
        <v>111</v>
      </c>
      <c r="C21" s="16" t="s">
        <v>38</v>
      </c>
      <c r="D21" s="14">
        <v>1999</v>
      </c>
      <c r="E21" s="4"/>
      <c r="F21" s="4">
        <v>533</v>
      </c>
      <c r="G21" s="4"/>
      <c r="H21" s="4"/>
      <c r="I21" s="4">
        <v>521</v>
      </c>
      <c r="J21" s="14"/>
      <c r="K21" s="4"/>
      <c r="L21" s="6">
        <f t="shared" si="0"/>
        <v>1054</v>
      </c>
    </row>
    <row r="22" spans="1:12">
      <c r="A22" s="14">
        <v>20</v>
      </c>
      <c r="B22" s="16" t="s">
        <v>64</v>
      </c>
      <c r="C22" s="16" t="s">
        <v>181</v>
      </c>
      <c r="D22" s="14">
        <v>1999</v>
      </c>
      <c r="E22" s="4">
        <v>451</v>
      </c>
      <c r="F22" s="4">
        <v>528</v>
      </c>
      <c r="G22" s="4"/>
      <c r="H22" s="4">
        <v>514</v>
      </c>
      <c r="I22" s="4">
        <v>523</v>
      </c>
      <c r="J22" s="14"/>
      <c r="K22" s="4"/>
      <c r="L22" s="6">
        <f t="shared" si="0"/>
        <v>1051</v>
      </c>
    </row>
    <row r="23" spans="1:12">
      <c r="A23" s="14">
        <v>21</v>
      </c>
      <c r="B23" s="16" t="s">
        <v>82</v>
      </c>
      <c r="C23" s="16" t="s">
        <v>38</v>
      </c>
      <c r="D23" s="14">
        <v>1995</v>
      </c>
      <c r="E23" s="4">
        <v>512</v>
      </c>
      <c r="F23" s="4">
        <v>520</v>
      </c>
      <c r="G23" s="4"/>
      <c r="H23" s="4">
        <v>519</v>
      </c>
      <c r="I23" s="4"/>
      <c r="J23" s="14"/>
      <c r="K23" s="4"/>
      <c r="L23" s="6">
        <f t="shared" si="0"/>
        <v>1039</v>
      </c>
    </row>
    <row r="24" spans="1:12">
      <c r="A24" s="14">
        <v>22</v>
      </c>
      <c r="B24" s="16" t="s">
        <v>63</v>
      </c>
      <c r="C24" s="16" t="s">
        <v>20</v>
      </c>
      <c r="D24" s="14">
        <v>1998</v>
      </c>
      <c r="E24" s="4"/>
      <c r="F24" s="4">
        <v>522</v>
      </c>
      <c r="G24" s="4">
        <v>515</v>
      </c>
      <c r="H24" s="4">
        <v>493</v>
      </c>
      <c r="I24" s="4"/>
      <c r="J24" s="14"/>
      <c r="K24" s="4"/>
      <c r="L24" s="6">
        <f t="shared" si="0"/>
        <v>1037</v>
      </c>
    </row>
    <row r="25" spans="1:12">
      <c r="A25" s="14">
        <v>23</v>
      </c>
      <c r="B25" s="16" t="s">
        <v>61</v>
      </c>
      <c r="C25" s="16" t="s">
        <v>20</v>
      </c>
      <c r="D25" s="14">
        <v>1998</v>
      </c>
      <c r="E25" s="4"/>
      <c r="F25" s="4">
        <v>518</v>
      </c>
      <c r="G25" s="4">
        <v>519</v>
      </c>
      <c r="H25" s="4"/>
      <c r="I25" s="4"/>
      <c r="J25" s="14"/>
      <c r="K25" s="4"/>
      <c r="L25" s="6">
        <f t="shared" si="0"/>
        <v>1037</v>
      </c>
    </row>
    <row r="26" spans="1:12">
      <c r="A26" s="14">
        <v>24</v>
      </c>
      <c r="B26" s="16" t="s">
        <v>113</v>
      </c>
      <c r="C26" s="16" t="s">
        <v>38</v>
      </c>
      <c r="D26" s="14">
        <v>1997</v>
      </c>
      <c r="E26" s="4"/>
      <c r="F26" s="4">
        <v>490</v>
      </c>
      <c r="G26" s="4">
        <v>496</v>
      </c>
      <c r="H26" s="4">
        <v>443</v>
      </c>
      <c r="I26" s="4">
        <v>519</v>
      </c>
      <c r="J26" s="14"/>
      <c r="K26" s="4"/>
      <c r="L26" s="6">
        <f t="shared" si="0"/>
        <v>1015</v>
      </c>
    </row>
    <row r="27" spans="1:12">
      <c r="A27" s="14">
        <v>25</v>
      </c>
      <c r="B27" s="16" t="s">
        <v>60</v>
      </c>
      <c r="C27" s="16" t="s">
        <v>38</v>
      </c>
      <c r="D27" s="14">
        <v>1997</v>
      </c>
      <c r="E27" s="4"/>
      <c r="F27" s="4">
        <v>508</v>
      </c>
      <c r="G27" s="4">
        <v>506</v>
      </c>
      <c r="H27" s="4">
        <v>499</v>
      </c>
      <c r="I27" s="4">
        <v>504</v>
      </c>
      <c r="J27" s="14"/>
      <c r="K27" s="4"/>
      <c r="L27" s="6">
        <f t="shared" si="0"/>
        <v>1014</v>
      </c>
    </row>
    <row r="28" spans="1:12">
      <c r="A28" s="14">
        <v>26</v>
      </c>
      <c r="B28" s="16" t="s">
        <v>110</v>
      </c>
      <c r="C28" s="16" t="s">
        <v>12</v>
      </c>
      <c r="D28" s="14">
        <v>1997</v>
      </c>
      <c r="E28" s="4">
        <v>451</v>
      </c>
      <c r="F28" s="4"/>
      <c r="G28" s="4"/>
      <c r="H28" s="4">
        <v>507</v>
      </c>
      <c r="I28" s="4"/>
      <c r="J28" s="4">
        <v>500</v>
      </c>
      <c r="K28" s="4"/>
      <c r="L28" s="6">
        <f t="shared" si="0"/>
        <v>1007</v>
      </c>
    </row>
    <row r="29" spans="1:12">
      <c r="A29" s="14">
        <v>27</v>
      </c>
      <c r="B29" s="16" t="s">
        <v>114</v>
      </c>
      <c r="C29" s="16" t="s">
        <v>38</v>
      </c>
      <c r="D29" s="14">
        <v>1998</v>
      </c>
      <c r="E29" s="4"/>
      <c r="F29" s="4">
        <v>484</v>
      </c>
      <c r="G29" s="4"/>
      <c r="H29" s="4"/>
      <c r="I29" s="4">
        <v>481</v>
      </c>
      <c r="J29" s="14"/>
      <c r="K29" s="4"/>
      <c r="L29" s="6">
        <f t="shared" si="0"/>
        <v>965</v>
      </c>
    </row>
    <row r="30" spans="1:12">
      <c r="A30" s="14">
        <v>28</v>
      </c>
      <c r="B30" s="16" t="s">
        <v>105</v>
      </c>
      <c r="C30" s="16" t="s">
        <v>20</v>
      </c>
      <c r="D30" s="14">
        <v>1993</v>
      </c>
      <c r="E30" s="4">
        <v>545</v>
      </c>
      <c r="F30" s="4"/>
      <c r="G30" s="4"/>
      <c r="H30" s="4"/>
      <c r="I30" s="4"/>
      <c r="J30" s="14"/>
      <c r="K30" s="4"/>
      <c r="L30" s="6">
        <v>545</v>
      </c>
    </row>
    <row r="31" spans="1:12">
      <c r="A31" s="14">
        <v>29</v>
      </c>
      <c r="B31" s="16" t="s">
        <v>107</v>
      </c>
      <c r="C31" s="16" t="s">
        <v>20</v>
      </c>
      <c r="D31" s="14">
        <v>1994</v>
      </c>
      <c r="E31" s="4">
        <v>537</v>
      </c>
      <c r="F31" s="4"/>
      <c r="G31" s="4"/>
      <c r="H31" s="4"/>
      <c r="I31" s="4"/>
      <c r="J31" s="14"/>
      <c r="K31" s="4"/>
      <c r="L31" s="6">
        <v>537</v>
      </c>
    </row>
    <row r="32" spans="1:12">
      <c r="A32" s="14">
        <v>30</v>
      </c>
      <c r="B32" s="16" t="s">
        <v>109</v>
      </c>
      <c r="C32" s="16" t="s">
        <v>38</v>
      </c>
      <c r="D32" s="14">
        <v>1988</v>
      </c>
      <c r="E32" s="4">
        <v>518</v>
      </c>
      <c r="F32" s="4"/>
      <c r="G32" s="4"/>
      <c r="H32" s="4"/>
      <c r="I32" s="4"/>
      <c r="J32" s="14"/>
      <c r="K32" s="4"/>
      <c r="L32" s="6">
        <v>518</v>
      </c>
    </row>
    <row r="33" spans="1:12">
      <c r="A33" s="14">
        <v>31</v>
      </c>
      <c r="B33" s="16" t="s">
        <v>80</v>
      </c>
      <c r="C33" s="16" t="s">
        <v>12</v>
      </c>
      <c r="D33" s="14">
        <v>1995</v>
      </c>
      <c r="E33" s="4"/>
      <c r="F33" s="4"/>
      <c r="G33" s="4"/>
      <c r="H33" s="4"/>
      <c r="I33" s="4">
        <v>514</v>
      </c>
      <c r="J33" s="14"/>
      <c r="K33" s="4"/>
      <c r="L33" s="6">
        <v>514</v>
      </c>
    </row>
    <row r="34" spans="1:12">
      <c r="A34" s="14">
        <v>32</v>
      </c>
      <c r="B34" s="16" t="s">
        <v>87</v>
      </c>
      <c r="C34" s="16" t="s">
        <v>183</v>
      </c>
      <c r="D34" s="14">
        <v>1997</v>
      </c>
      <c r="E34" s="4">
        <v>513</v>
      </c>
      <c r="F34" s="4"/>
      <c r="G34" s="4"/>
      <c r="H34" s="4"/>
      <c r="I34" s="4"/>
      <c r="J34" s="14"/>
      <c r="K34" s="4"/>
      <c r="L34" s="6">
        <v>513</v>
      </c>
    </row>
    <row r="35" spans="1:12">
      <c r="A35" s="14">
        <v>33</v>
      </c>
      <c r="B35" s="16" t="s">
        <v>121</v>
      </c>
      <c r="C35" s="16" t="s">
        <v>12</v>
      </c>
      <c r="D35" s="14">
        <v>2000</v>
      </c>
      <c r="E35" s="4"/>
      <c r="F35" s="4"/>
      <c r="G35" s="4"/>
      <c r="H35" s="4"/>
      <c r="I35" s="4"/>
      <c r="J35" s="4">
        <v>505</v>
      </c>
      <c r="K35" s="4"/>
      <c r="L35" s="6">
        <v>505</v>
      </c>
    </row>
    <row r="36" spans="1:12">
      <c r="A36" s="14">
        <v>34</v>
      </c>
      <c r="B36" s="16" t="s">
        <v>112</v>
      </c>
      <c r="C36" s="16" t="s">
        <v>182</v>
      </c>
      <c r="D36" s="14">
        <v>1993</v>
      </c>
      <c r="E36" s="4"/>
      <c r="F36" s="4">
        <v>500</v>
      </c>
      <c r="G36" s="4"/>
      <c r="H36" s="4"/>
      <c r="I36" s="4"/>
      <c r="J36" s="14"/>
      <c r="K36" s="4"/>
      <c r="L36" s="6">
        <v>500</v>
      </c>
    </row>
    <row r="37" spans="1:12">
      <c r="A37" s="14">
        <v>35</v>
      </c>
      <c r="B37" s="16" t="s">
        <v>89</v>
      </c>
      <c r="C37" s="16" t="s">
        <v>183</v>
      </c>
      <c r="D37" s="14">
        <v>1997</v>
      </c>
      <c r="E37" s="4"/>
      <c r="F37" s="4">
        <v>496</v>
      </c>
      <c r="G37" s="4"/>
      <c r="H37" s="4"/>
      <c r="I37" s="4"/>
      <c r="J37" s="14"/>
      <c r="K37" s="4"/>
      <c r="L37" s="6">
        <v>496</v>
      </c>
    </row>
    <row r="38" spans="1:12">
      <c r="A38" s="14">
        <v>36</v>
      </c>
      <c r="B38" s="16" t="s">
        <v>120</v>
      </c>
      <c r="C38" s="16" t="s">
        <v>185</v>
      </c>
      <c r="D38" s="14">
        <v>1997</v>
      </c>
      <c r="E38" s="4"/>
      <c r="F38" s="4"/>
      <c r="G38" s="4"/>
      <c r="H38" s="4"/>
      <c r="I38" s="4">
        <v>481</v>
      </c>
      <c r="J38" s="14"/>
      <c r="K38" s="4"/>
      <c r="L38" s="6">
        <v>481</v>
      </c>
    </row>
    <row r="39" spans="1:12">
      <c r="A39" s="14">
        <v>37</v>
      </c>
      <c r="B39" s="16" t="s">
        <v>79</v>
      </c>
      <c r="C39" s="15" t="s">
        <v>20</v>
      </c>
      <c r="D39" s="14">
        <v>1999</v>
      </c>
      <c r="E39" s="4"/>
      <c r="F39" s="4"/>
      <c r="G39" s="4"/>
      <c r="H39" s="4">
        <v>480</v>
      </c>
      <c r="I39" s="4"/>
      <c r="J39" s="14"/>
      <c r="K39" s="4"/>
      <c r="L39" s="6">
        <v>480</v>
      </c>
    </row>
    <row r="40" spans="1:12">
      <c r="A40" s="14">
        <v>38</v>
      </c>
      <c r="B40" s="16" t="s">
        <v>115</v>
      </c>
      <c r="C40" s="16" t="s">
        <v>184</v>
      </c>
      <c r="D40" s="14">
        <v>1994</v>
      </c>
      <c r="E40" s="4"/>
      <c r="F40" s="4">
        <v>470</v>
      </c>
      <c r="G40" s="4"/>
      <c r="H40" s="4"/>
      <c r="I40" s="4"/>
      <c r="J40" s="14"/>
      <c r="K40" s="4"/>
      <c r="L40" s="6">
        <v>470</v>
      </c>
    </row>
    <row r="41" spans="1:12">
      <c r="A41" s="14">
        <v>39</v>
      </c>
      <c r="B41" s="16" t="s">
        <v>116</v>
      </c>
      <c r="C41" s="16" t="s">
        <v>183</v>
      </c>
      <c r="D41" s="14">
        <v>1998</v>
      </c>
      <c r="E41" s="4"/>
      <c r="F41" s="4">
        <v>470</v>
      </c>
      <c r="G41" s="4"/>
      <c r="H41" s="4"/>
      <c r="I41" s="4"/>
      <c r="J41" s="14"/>
      <c r="K41" s="4"/>
      <c r="L41" s="6">
        <v>470</v>
      </c>
    </row>
    <row r="42" spans="1:12">
      <c r="A42" s="14">
        <v>40</v>
      </c>
      <c r="B42" s="16" t="s">
        <v>118</v>
      </c>
      <c r="C42" s="16" t="s">
        <v>181</v>
      </c>
      <c r="D42" s="14">
        <v>1998</v>
      </c>
      <c r="E42" s="4"/>
      <c r="F42" s="4"/>
      <c r="G42" s="4">
        <v>454</v>
      </c>
      <c r="H42" s="4"/>
      <c r="I42" s="4"/>
      <c r="J42" s="14"/>
      <c r="K42" s="4"/>
      <c r="L42" s="6">
        <v>454</v>
      </c>
    </row>
    <row r="43" spans="1:12">
      <c r="A43" s="14">
        <v>41</v>
      </c>
      <c r="B43" s="16" t="s">
        <v>117</v>
      </c>
      <c r="C43" s="16" t="s">
        <v>38</v>
      </c>
      <c r="D43" s="14">
        <v>1998</v>
      </c>
      <c r="E43" s="4"/>
      <c r="F43" s="4">
        <v>439</v>
      </c>
      <c r="G43" s="4"/>
      <c r="H43" s="4"/>
      <c r="I43" s="4"/>
      <c r="J43" s="14"/>
      <c r="K43" s="4"/>
      <c r="L43" s="6">
        <v>439</v>
      </c>
    </row>
    <row r="44" spans="1:12">
      <c r="A44" s="14">
        <v>42</v>
      </c>
      <c r="B44" s="16" t="s">
        <v>90</v>
      </c>
      <c r="C44" s="16" t="s">
        <v>131</v>
      </c>
      <c r="D44" s="14">
        <v>1997</v>
      </c>
      <c r="E44" s="4"/>
      <c r="F44" s="4"/>
      <c r="G44" s="4">
        <v>393</v>
      </c>
      <c r="H44" s="4"/>
      <c r="I44" s="4"/>
      <c r="J44" s="14"/>
      <c r="K44" s="4"/>
      <c r="L44" s="6">
        <v>393</v>
      </c>
    </row>
  </sheetData>
  <sortState ref="A7:L48">
    <sortCondition descending="1" ref="L7:L48"/>
  </sortState>
  <mergeCells count="1">
    <mergeCell ref="A1:L1"/>
  </mergeCells>
  <pageMargins left="0.35433070866141736" right="0.39370078740157483" top="0.39370078740157483" bottom="0.31496062992125984" header="0.31496062992125984" footer="0.31496062992125984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R2" sqref="R2"/>
    </sheetView>
  </sheetViews>
  <sheetFormatPr defaultRowHeight="15"/>
  <cols>
    <col min="1" max="1" width="6" customWidth="1"/>
    <col min="2" max="2" width="27.42578125" customWidth="1"/>
    <col min="3" max="3" width="18.28515625" customWidth="1"/>
    <col min="4" max="4" width="6.85546875" customWidth="1"/>
    <col min="5" max="5" width="5.5703125" customWidth="1"/>
    <col min="6" max="6" width="4.28515625" customWidth="1"/>
    <col min="7" max="7" width="5.42578125" customWidth="1"/>
    <col min="8" max="8" width="5" customWidth="1"/>
    <col min="9" max="9" width="4.5703125" customWidth="1"/>
    <col min="10" max="10" width="6.140625" customWidth="1"/>
    <col min="11" max="11" width="5" customWidth="1"/>
    <col min="12" max="12" width="5.140625" customWidth="1"/>
    <col min="13" max="13" width="5.28515625" customWidth="1"/>
    <col min="14" max="14" width="7.28515625" customWidth="1"/>
  </cols>
  <sheetData>
    <row r="1" spans="1:14" ht="20.25" thickBot="1">
      <c r="A1" s="38" t="s">
        <v>135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90.5" thickTop="1">
      <c r="A2" s="28" t="s">
        <v>0</v>
      </c>
      <c r="B2" s="10" t="s">
        <v>1</v>
      </c>
      <c r="C2" s="9" t="s">
        <v>2</v>
      </c>
      <c r="D2" s="9" t="s">
        <v>3</v>
      </c>
      <c r="E2" s="11" t="s">
        <v>122</v>
      </c>
      <c r="F2" s="11" t="s">
        <v>123</v>
      </c>
      <c r="G2" s="11" t="s">
        <v>124</v>
      </c>
      <c r="H2" s="11" t="s">
        <v>6</v>
      </c>
      <c r="I2" s="11" t="s">
        <v>125</v>
      </c>
      <c r="J2" s="11" t="s">
        <v>132</v>
      </c>
      <c r="K2" s="11" t="s">
        <v>66</v>
      </c>
      <c r="L2" s="11" t="s">
        <v>126</v>
      </c>
      <c r="M2" s="11" t="s">
        <v>53</v>
      </c>
      <c r="N2" s="12" t="s">
        <v>10</v>
      </c>
    </row>
    <row r="3" spans="1:14">
      <c r="A3" s="13">
        <v>1</v>
      </c>
      <c r="B3" s="16" t="s">
        <v>16</v>
      </c>
      <c r="C3" s="16" t="s">
        <v>17</v>
      </c>
      <c r="D3" s="14">
        <v>1993</v>
      </c>
      <c r="E3" s="4">
        <v>558</v>
      </c>
      <c r="F3" s="4">
        <v>558</v>
      </c>
      <c r="G3" s="4"/>
      <c r="H3" s="4">
        <v>565</v>
      </c>
      <c r="I3" s="4">
        <v>555</v>
      </c>
      <c r="J3" s="4"/>
      <c r="K3" s="4">
        <v>548</v>
      </c>
      <c r="L3" s="4"/>
      <c r="M3" s="4"/>
      <c r="N3" s="6">
        <f t="shared" ref="N3:N24" si="0">SUM(LARGE(E3:M3,1),LARGE(E3:M3,2))</f>
        <v>1123</v>
      </c>
    </row>
    <row r="4" spans="1:14">
      <c r="A4" s="13">
        <v>2</v>
      </c>
      <c r="B4" s="16" t="s">
        <v>102</v>
      </c>
      <c r="C4" s="15" t="s">
        <v>12</v>
      </c>
      <c r="D4" s="14">
        <v>1968</v>
      </c>
      <c r="E4" s="4">
        <v>560</v>
      </c>
      <c r="F4" s="4">
        <v>560</v>
      </c>
      <c r="G4" s="4"/>
      <c r="H4" s="4"/>
      <c r="I4" s="4"/>
      <c r="J4" s="4"/>
      <c r="K4" s="4">
        <v>551</v>
      </c>
      <c r="L4" s="4"/>
      <c r="M4" s="4"/>
      <c r="N4" s="6">
        <f t="shared" si="0"/>
        <v>1120</v>
      </c>
    </row>
    <row r="5" spans="1:14">
      <c r="A5" s="13">
        <v>3</v>
      </c>
      <c r="B5" s="15" t="s">
        <v>104</v>
      </c>
      <c r="C5" s="15" t="s">
        <v>12</v>
      </c>
      <c r="D5" s="14">
        <v>1992</v>
      </c>
      <c r="E5" s="5"/>
      <c r="F5" s="4"/>
      <c r="G5" s="4"/>
      <c r="H5" s="4"/>
      <c r="I5" s="4"/>
      <c r="J5" s="4"/>
      <c r="K5" s="4">
        <v>563</v>
      </c>
      <c r="L5" s="4">
        <v>554</v>
      </c>
      <c r="M5" s="4"/>
      <c r="N5" s="6">
        <f t="shared" si="0"/>
        <v>1117</v>
      </c>
    </row>
    <row r="6" spans="1:14">
      <c r="A6" s="13">
        <v>4</v>
      </c>
      <c r="B6" s="16" t="s">
        <v>21</v>
      </c>
      <c r="C6" s="16" t="s">
        <v>20</v>
      </c>
      <c r="D6" s="14">
        <v>1992</v>
      </c>
      <c r="E6" s="4">
        <v>541</v>
      </c>
      <c r="F6" s="4">
        <v>542</v>
      </c>
      <c r="G6" s="4"/>
      <c r="H6" s="4"/>
      <c r="I6" s="4">
        <v>558</v>
      </c>
      <c r="J6" s="4"/>
      <c r="K6" s="4">
        <v>538</v>
      </c>
      <c r="L6" s="4"/>
      <c r="M6" s="4"/>
      <c r="N6" s="6">
        <f t="shared" si="0"/>
        <v>1100</v>
      </c>
    </row>
    <row r="7" spans="1:14">
      <c r="A7" s="13">
        <v>5</v>
      </c>
      <c r="B7" s="16" t="s">
        <v>128</v>
      </c>
      <c r="C7" s="16" t="s">
        <v>129</v>
      </c>
      <c r="D7" s="14">
        <v>1961</v>
      </c>
      <c r="E7" s="4"/>
      <c r="F7" s="4">
        <v>549</v>
      </c>
      <c r="G7" s="4"/>
      <c r="H7" s="4"/>
      <c r="I7" s="4">
        <v>549</v>
      </c>
      <c r="J7" s="4"/>
      <c r="K7" s="4">
        <v>549</v>
      </c>
      <c r="L7" s="4"/>
      <c r="M7" s="4"/>
      <c r="N7" s="6">
        <f t="shared" si="0"/>
        <v>1098</v>
      </c>
    </row>
    <row r="8" spans="1:14">
      <c r="A8" s="13">
        <v>6</v>
      </c>
      <c r="B8" s="16" t="s">
        <v>31</v>
      </c>
      <c r="C8" s="16" t="s">
        <v>17</v>
      </c>
      <c r="D8" s="14">
        <v>1997</v>
      </c>
      <c r="E8" s="4">
        <v>511</v>
      </c>
      <c r="F8" s="4">
        <v>497</v>
      </c>
      <c r="G8" s="4">
        <v>509</v>
      </c>
      <c r="H8" s="4">
        <v>528</v>
      </c>
      <c r="I8" s="4"/>
      <c r="J8" s="4">
        <v>551</v>
      </c>
      <c r="K8" s="4">
        <v>522</v>
      </c>
      <c r="L8" s="4"/>
      <c r="M8" s="4">
        <v>544</v>
      </c>
      <c r="N8" s="6">
        <f t="shared" si="0"/>
        <v>1095</v>
      </c>
    </row>
    <row r="9" spans="1:14">
      <c r="A9" s="13">
        <v>7</v>
      </c>
      <c r="B9" s="16" t="s">
        <v>33</v>
      </c>
      <c r="C9" s="16" t="s">
        <v>20</v>
      </c>
      <c r="D9" s="14">
        <v>1979</v>
      </c>
      <c r="E9" s="4">
        <v>546</v>
      </c>
      <c r="F9" s="4">
        <v>538</v>
      </c>
      <c r="G9" s="4"/>
      <c r="H9" s="4"/>
      <c r="I9" s="4">
        <v>521</v>
      </c>
      <c r="J9" s="4"/>
      <c r="K9" s="4">
        <v>528</v>
      </c>
      <c r="L9" s="4">
        <v>549</v>
      </c>
      <c r="M9" s="4"/>
      <c r="N9" s="6">
        <f t="shared" si="0"/>
        <v>1095</v>
      </c>
    </row>
    <row r="10" spans="1:14">
      <c r="A10" s="13">
        <v>8</v>
      </c>
      <c r="B10" s="16" t="s">
        <v>23</v>
      </c>
      <c r="C10" s="15" t="s">
        <v>12</v>
      </c>
      <c r="D10" s="14">
        <v>1997</v>
      </c>
      <c r="E10" s="4">
        <v>536</v>
      </c>
      <c r="F10" s="4">
        <v>548</v>
      </c>
      <c r="G10" s="4">
        <v>536</v>
      </c>
      <c r="H10" s="4">
        <v>544</v>
      </c>
      <c r="I10" s="4">
        <v>538</v>
      </c>
      <c r="J10" s="4">
        <v>540</v>
      </c>
      <c r="K10" s="4">
        <v>527</v>
      </c>
      <c r="L10" s="4">
        <v>526</v>
      </c>
      <c r="M10" s="4">
        <v>527</v>
      </c>
      <c r="N10" s="6">
        <f t="shared" si="0"/>
        <v>1092</v>
      </c>
    </row>
    <row r="11" spans="1:14">
      <c r="A11" s="13">
        <v>9</v>
      </c>
      <c r="B11" s="16" t="s">
        <v>27</v>
      </c>
      <c r="C11" s="16" t="s">
        <v>12</v>
      </c>
      <c r="D11" s="14">
        <v>1998</v>
      </c>
      <c r="E11" s="4">
        <v>519</v>
      </c>
      <c r="F11" s="4">
        <v>523</v>
      </c>
      <c r="G11" s="4">
        <v>528</v>
      </c>
      <c r="H11" s="4">
        <v>532</v>
      </c>
      <c r="I11" s="4">
        <v>550</v>
      </c>
      <c r="J11" s="4">
        <v>537</v>
      </c>
      <c r="K11" s="4">
        <v>533</v>
      </c>
      <c r="L11" s="4">
        <v>540</v>
      </c>
      <c r="M11" s="4">
        <v>542</v>
      </c>
      <c r="N11" s="6">
        <f t="shared" si="0"/>
        <v>1092</v>
      </c>
    </row>
    <row r="12" spans="1:14">
      <c r="A12" s="13">
        <v>10</v>
      </c>
      <c r="B12" s="16" t="s">
        <v>19</v>
      </c>
      <c r="C12" s="16" t="s">
        <v>20</v>
      </c>
      <c r="D12" s="14">
        <v>1989</v>
      </c>
      <c r="E12" s="4">
        <v>541</v>
      </c>
      <c r="F12" s="4">
        <v>544</v>
      </c>
      <c r="G12" s="4"/>
      <c r="H12" s="4"/>
      <c r="I12" s="4">
        <v>541</v>
      </c>
      <c r="J12" s="4"/>
      <c r="K12" s="4">
        <v>542</v>
      </c>
      <c r="L12" s="4"/>
      <c r="M12" s="4"/>
      <c r="N12" s="6">
        <f t="shared" si="0"/>
        <v>1086</v>
      </c>
    </row>
    <row r="13" spans="1:14">
      <c r="A13" s="13">
        <v>11</v>
      </c>
      <c r="B13" s="16" t="s">
        <v>28</v>
      </c>
      <c r="C13" s="15" t="s">
        <v>12</v>
      </c>
      <c r="D13" s="14">
        <v>1997</v>
      </c>
      <c r="E13" s="4">
        <v>508</v>
      </c>
      <c r="F13" s="4"/>
      <c r="G13" s="4">
        <v>535</v>
      </c>
      <c r="H13" s="4">
        <v>507</v>
      </c>
      <c r="I13" s="4">
        <v>535</v>
      </c>
      <c r="J13" s="4">
        <v>539</v>
      </c>
      <c r="K13" s="4">
        <v>542</v>
      </c>
      <c r="L13" s="4">
        <v>527</v>
      </c>
      <c r="M13" s="4">
        <v>510</v>
      </c>
      <c r="N13" s="6">
        <f t="shared" si="0"/>
        <v>1081</v>
      </c>
    </row>
    <row r="14" spans="1:14">
      <c r="A14" s="13">
        <v>12</v>
      </c>
      <c r="B14" s="15" t="s">
        <v>11</v>
      </c>
      <c r="C14" s="15" t="s">
        <v>12</v>
      </c>
      <c r="D14" s="14">
        <v>1993</v>
      </c>
      <c r="E14" s="5"/>
      <c r="F14" s="4"/>
      <c r="G14" s="4"/>
      <c r="H14" s="4">
        <v>540</v>
      </c>
      <c r="I14" s="4">
        <v>539</v>
      </c>
      <c r="J14" s="4"/>
      <c r="K14" s="4"/>
      <c r="L14" s="4"/>
      <c r="M14" s="4"/>
      <c r="N14" s="6">
        <f t="shared" si="0"/>
        <v>1079</v>
      </c>
    </row>
    <row r="15" spans="1:14">
      <c r="A15" s="13">
        <v>13</v>
      </c>
      <c r="B15" s="16" t="s">
        <v>37</v>
      </c>
      <c r="C15" s="16" t="s">
        <v>38</v>
      </c>
      <c r="D15" s="14">
        <v>1998</v>
      </c>
      <c r="E15" s="4"/>
      <c r="F15" s="4"/>
      <c r="G15" s="4">
        <v>523</v>
      </c>
      <c r="H15" s="4">
        <v>537</v>
      </c>
      <c r="I15" s="4">
        <v>508</v>
      </c>
      <c r="J15" s="4">
        <v>530</v>
      </c>
      <c r="K15" s="4">
        <v>513</v>
      </c>
      <c r="L15" s="4">
        <v>535</v>
      </c>
      <c r="M15" s="4">
        <v>522</v>
      </c>
      <c r="N15" s="6">
        <f t="shared" si="0"/>
        <v>1072</v>
      </c>
    </row>
    <row r="16" spans="1:14">
      <c r="A16" s="13">
        <v>14</v>
      </c>
      <c r="B16" s="16" t="s">
        <v>29</v>
      </c>
      <c r="C16" s="16" t="s">
        <v>12</v>
      </c>
      <c r="D16" s="14">
        <v>1999</v>
      </c>
      <c r="E16" s="4"/>
      <c r="F16" s="4"/>
      <c r="G16" s="4">
        <v>523</v>
      </c>
      <c r="H16" s="4"/>
      <c r="I16" s="4">
        <v>492</v>
      </c>
      <c r="J16" s="4"/>
      <c r="K16" s="4">
        <v>486</v>
      </c>
      <c r="L16" s="4"/>
      <c r="M16" s="4">
        <v>537</v>
      </c>
      <c r="N16" s="6">
        <f t="shared" si="0"/>
        <v>1060</v>
      </c>
    </row>
    <row r="17" spans="1:14">
      <c r="A17" s="13">
        <v>15</v>
      </c>
      <c r="B17" s="16" t="s">
        <v>39</v>
      </c>
      <c r="C17" s="16" t="s">
        <v>17</v>
      </c>
      <c r="D17" s="14">
        <v>1996</v>
      </c>
      <c r="E17" s="4">
        <v>488</v>
      </c>
      <c r="F17" s="4">
        <v>499</v>
      </c>
      <c r="G17" s="4"/>
      <c r="H17" s="4">
        <v>521</v>
      </c>
      <c r="I17" s="4"/>
      <c r="J17" s="4">
        <v>511</v>
      </c>
      <c r="K17" s="4"/>
      <c r="L17" s="4"/>
      <c r="M17" s="4">
        <v>499</v>
      </c>
      <c r="N17" s="6">
        <f t="shared" si="0"/>
        <v>1032</v>
      </c>
    </row>
    <row r="18" spans="1:14">
      <c r="A18" s="13">
        <v>16</v>
      </c>
      <c r="B18" s="16" t="s">
        <v>41</v>
      </c>
      <c r="C18" s="15" t="s">
        <v>38</v>
      </c>
      <c r="D18" s="14">
        <v>1999</v>
      </c>
      <c r="E18" s="4"/>
      <c r="F18" s="4"/>
      <c r="G18" s="4">
        <v>495</v>
      </c>
      <c r="H18" s="4">
        <v>505</v>
      </c>
      <c r="I18" s="4"/>
      <c r="J18" s="4"/>
      <c r="K18" s="4">
        <v>473</v>
      </c>
      <c r="L18" s="4">
        <v>514</v>
      </c>
      <c r="M18" s="4">
        <v>507</v>
      </c>
      <c r="N18" s="6">
        <f t="shared" si="0"/>
        <v>1021</v>
      </c>
    </row>
    <row r="19" spans="1:14">
      <c r="A19" s="13">
        <v>17</v>
      </c>
      <c r="B19" s="16" t="s">
        <v>49</v>
      </c>
      <c r="C19" s="15" t="s">
        <v>20</v>
      </c>
      <c r="D19" s="14">
        <v>1998</v>
      </c>
      <c r="E19" s="4"/>
      <c r="F19" s="4"/>
      <c r="G19" s="4">
        <v>468</v>
      </c>
      <c r="H19" s="4">
        <v>502</v>
      </c>
      <c r="I19" s="4">
        <v>466</v>
      </c>
      <c r="J19" s="4">
        <v>502</v>
      </c>
      <c r="K19" s="4">
        <v>464</v>
      </c>
      <c r="L19" s="4">
        <v>471</v>
      </c>
      <c r="M19" s="4"/>
      <c r="N19" s="6">
        <f t="shared" si="0"/>
        <v>1004</v>
      </c>
    </row>
    <row r="20" spans="1:14">
      <c r="A20" s="13">
        <v>18</v>
      </c>
      <c r="B20" s="16" t="s">
        <v>50</v>
      </c>
      <c r="C20" s="16" t="s">
        <v>20</v>
      </c>
      <c r="D20" s="14">
        <v>1997</v>
      </c>
      <c r="E20" s="4"/>
      <c r="F20" s="4"/>
      <c r="G20" s="4"/>
      <c r="H20" s="4">
        <v>466</v>
      </c>
      <c r="I20" s="4">
        <v>459</v>
      </c>
      <c r="J20" s="4">
        <v>493</v>
      </c>
      <c r="K20" s="4">
        <v>509</v>
      </c>
      <c r="L20" s="4">
        <v>463</v>
      </c>
      <c r="M20" s="4">
        <v>453</v>
      </c>
      <c r="N20" s="6">
        <f t="shared" si="0"/>
        <v>1002</v>
      </c>
    </row>
    <row r="21" spans="1:14">
      <c r="A21" s="13">
        <v>19</v>
      </c>
      <c r="B21" s="16" t="s">
        <v>48</v>
      </c>
      <c r="C21" s="16" t="s">
        <v>12</v>
      </c>
      <c r="D21" s="14">
        <v>1999</v>
      </c>
      <c r="E21" s="4">
        <v>471</v>
      </c>
      <c r="F21" s="4">
        <v>450</v>
      </c>
      <c r="G21" s="4">
        <v>509</v>
      </c>
      <c r="H21" s="4"/>
      <c r="I21" s="4">
        <v>491</v>
      </c>
      <c r="J21" s="4"/>
      <c r="K21" s="4"/>
      <c r="L21" s="4"/>
      <c r="M21" s="4"/>
      <c r="N21" s="6">
        <f t="shared" si="0"/>
        <v>1000</v>
      </c>
    </row>
    <row r="22" spans="1:14">
      <c r="A22" s="13">
        <v>20</v>
      </c>
      <c r="B22" s="16" t="s">
        <v>103</v>
      </c>
      <c r="C22" s="16" t="s">
        <v>127</v>
      </c>
      <c r="D22" s="14">
        <v>1951</v>
      </c>
      <c r="E22" s="4">
        <v>455</v>
      </c>
      <c r="F22" s="4">
        <v>483</v>
      </c>
      <c r="G22" s="4"/>
      <c r="H22" s="4"/>
      <c r="I22" s="4"/>
      <c r="J22" s="4"/>
      <c r="K22" s="4">
        <v>475</v>
      </c>
      <c r="L22" s="4">
        <v>481</v>
      </c>
      <c r="M22" s="4"/>
      <c r="N22" s="6">
        <f t="shared" si="0"/>
        <v>964</v>
      </c>
    </row>
    <row r="23" spans="1:14">
      <c r="A23" s="13">
        <v>21</v>
      </c>
      <c r="B23" s="16" t="s">
        <v>42</v>
      </c>
      <c r="C23" s="16" t="s">
        <v>17</v>
      </c>
      <c r="D23" s="14">
        <v>2000</v>
      </c>
      <c r="E23" s="4"/>
      <c r="F23" s="4"/>
      <c r="G23" s="4">
        <v>471</v>
      </c>
      <c r="H23" s="4"/>
      <c r="I23" s="4"/>
      <c r="J23" s="4"/>
      <c r="K23" s="4"/>
      <c r="L23" s="4"/>
      <c r="M23" s="4">
        <v>432</v>
      </c>
      <c r="N23" s="6">
        <f t="shared" si="0"/>
        <v>903</v>
      </c>
    </row>
    <row r="24" spans="1:14">
      <c r="A24" s="13">
        <v>22</v>
      </c>
      <c r="B24" s="16" t="s">
        <v>134</v>
      </c>
      <c r="C24" s="16" t="s">
        <v>12</v>
      </c>
      <c r="D24" s="14">
        <v>2000</v>
      </c>
      <c r="E24" s="4"/>
      <c r="F24" s="4"/>
      <c r="G24" s="4">
        <v>375</v>
      </c>
      <c r="H24" s="4"/>
      <c r="I24" s="4">
        <v>405</v>
      </c>
      <c r="J24" s="4"/>
      <c r="K24" s="4"/>
      <c r="L24" s="4"/>
      <c r="M24" s="4"/>
      <c r="N24" s="6">
        <f t="shared" si="0"/>
        <v>780</v>
      </c>
    </row>
    <row r="25" spans="1:14">
      <c r="A25" s="13">
        <v>23</v>
      </c>
      <c r="B25" s="16" t="s">
        <v>30</v>
      </c>
      <c r="C25" s="16" t="s">
        <v>17</v>
      </c>
      <c r="D25" s="14">
        <v>1995</v>
      </c>
      <c r="E25" s="4">
        <v>524</v>
      </c>
      <c r="F25" s="4"/>
      <c r="G25" s="4"/>
      <c r="H25" s="4"/>
      <c r="I25" s="4"/>
      <c r="J25" s="4"/>
      <c r="K25" s="4"/>
      <c r="L25" s="4"/>
      <c r="M25" s="4"/>
      <c r="N25" s="6">
        <v>524</v>
      </c>
    </row>
    <row r="26" spans="1:14">
      <c r="A26" s="13">
        <v>24</v>
      </c>
      <c r="B26" s="16" t="s">
        <v>94</v>
      </c>
      <c r="C26" s="15" t="s">
        <v>131</v>
      </c>
      <c r="D26" s="14">
        <v>2000</v>
      </c>
      <c r="E26" s="4"/>
      <c r="F26" s="4"/>
      <c r="G26" s="4">
        <v>436</v>
      </c>
      <c r="H26" s="4"/>
      <c r="I26" s="4"/>
      <c r="J26" s="4"/>
      <c r="K26" s="4"/>
      <c r="L26" s="4"/>
      <c r="M26" s="4"/>
      <c r="N26" s="6">
        <v>436</v>
      </c>
    </row>
    <row r="27" spans="1:14">
      <c r="A27" s="13">
        <v>25</v>
      </c>
      <c r="B27" s="16" t="s">
        <v>133</v>
      </c>
      <c r="C27" s="15" t="s">
        <v>131</v>
      </c>
      <c r="D27" s="14">
        <v>2000</v>
      </c>
      <c r="E27" s="4"/>
      <c r="F27" s="4"/>
      <c r="G27" s="4">
        <v>383</v>
      </c>
      <c r="H27" s="4"/>
      <c r="I27" s="4"/>
      <c r="J27" s="4"/>
      <c r="K27" s="4"/>
      <c r="L27" s="4"/>
      <c r="M27" s="4"/>
      <c r="N27" s="6">
        <v>383</v>
      </c>
    </row>
    <row r="34" spans="4:5">
      <c r="D34" s="15"/>
      <c r="E34" s="14"/>
    </row>
  </sheetData>
  <sortState ref="A5:N29">
    <sortCondition descending="1" ref="N5:N29"/>
  </sortState>
  <mergeCells count="1">
    <mergeCell ref="A1:N1"/>
  </mergeCells>
  <pageMargins left="0.47244094488188981" right="0.70866141732283472" top="0.31496062992125984" bottom="0.15748031496062992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A2" sqref="A1:XFD2"/>
    </sheetView>
  </sheetViews>
  <sheetFormatPr defaultRowHeight="15"/>
  <cols>
    <col min="1" max="1" width="7" customWidth="1"/>
    <col min="2" max="2" width="21.7109375" customWidth="1"/>
    <col min="3" max="3" width="16.7109375" customWidth="1"/>
    <col min="4" max="4" width="6.42578125" customWidth="1"/>
    <col min="5" max="6" width="6.28515625" customWidth="1"/>
    <col min="7" max="7" width="5" customWidth="1"/>
    <col min="8" max="8" width="5.5703125" customWidth="1"/>
    <col min="9" max="9" width="5.85546875" customWidth="1"/>
    <col min="10" max="10" width="5.5703125" customWidth="1"/>
    <col min="11" max="11" width="6.5703125" customWidth="1"/>
  </cols>
  <sheetData>
    <row r="1" spans="1:12" ht="20.25" thickBot="1">
      <c r="A1" s="38" t="s">
        <v>146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9" thickTop="1">
      <c r="A2" s="9" t="s">
        <v>0</v>
      </c>
      <c r="B2" s="9" t="s">
        <v>1</v>
      </c>
      <c r="C2" s="9" t="s">
        <v>2</v>
      </c>
      <c r="D2" s="9" t="s">
        <v>3</v>
      </c>
      <c r="E2" s="11" t="s">
        <v>122</v>
      </c>
      <c r="F2" s="11" t="s">
        <v>140</v>
      </c>
      <c r="G2" s="11" t="s">
        <v>136</v>
      </c>
      <c r="H2" s="11" t="s">
        <v>6</v>
      </c>
      <c r="I2" s="11" t="s">
        <v>125</v>
      </c>
      <c r="J2" s="11" t="s">
        <v>66</v>
      </c>
      <c r="K2" s="11" t="s">
        <v>53</v>
      </c>
      <c r="L2" s="12" t="s">
        <v>10</v>
      </c>
    </row>
    <row r="3" spans="1:12">
      <c r="A3" s="14">
        <v>1</v>
      </c>
      <c r="B3" s="16" t="s">
        <v>70</v>
      </c>
      <c r="C3" s="15" t="s">
        <v>20</v>
      </c>
      <c r="D3" s="14">
        <v>1987</v>
      </c>
      <c r="E3" s="4"/>
      <c r="F3" s="4"/>
      <c r="G3" s="4"/>
      <c r="H3" s="4"/>
      <c r="I3" s="4">
        <v>566</v>
      </c>
      <c r="J3" s="4">
        <v>563</v>
      </c>
      <c r="K3" s="4"/>
      <c r="L3" s="6">
        <f t="shared" ref="L3:L25" si="0">SUM(LARGE(E3:K3,1),LARGE(E3:K3,2))</f>
        <v>1129</v>
      </c>
    </row>
    <row r="4" spans="1:12">
      <c r="A4" s="14">
        <v>2</v>
      </c>
      <c r="B4" s="16" t="s">
        <v>69</v>
      </c>
      <c r="C4" s="15" t="s">
        <v>20</v>
      </c>
      <c r="D4" s="14">
        <v>1992</v>
      </c>
      <c r="E4" s="4">
        <v>563</v>
      </c>
      <c r="F4" s="4">
        <v>551</v>
      </c>
      <c r="G4" s="4"/>
      <c r="H4" s="4"/>
      <c r="I4" s="4">
        <v>564</v>
      </c>
      <c r="J4" s="4"/>
      <c r="K4" s="4"/>
      <c r="L4" s="6">
        <f t="shared" si="0"/>
        <v>1127</v>
      </c>
    </row>
    <row r="5" spans="1:12">
      <c r="A5" s="14">
        <v>3</v>
      </c>
      <c r="B5" s="16" t="s">
        <v>68</v>
      </c>
      <c r="C5" s="15" t="s">
        <v>20</v>
      </c>
      <c r="D5" s="14">
        <v>1970</v>
      </c>
      <c r="E5" s="4"/>
      <c r="F5" s="4"/>
      <c r="G5" s="4"/>
      <c r="H5" s="4"/>
      <c r="I5" s="4">
        <v>559</v>
      </c>
      <c r="J5" s="4">
        <v>557</v>
      </c>
      <c r="K5" s="4"/>
      <c r="L5" s="6">
        <f t="shared" si="0"/>
        <v>1116</v>
      </c>
    </row>
    <row r="6" spans="1:12">
      <c r="A6" s="14">
        <v>4</v>
      </c>
      <c r="B6" s="16" t="s">
        <v>71</v>
      </c>
      <c r="C6" s="15" t="s">
        <v>12</v>
      </c>
      <c r="D6" s="14">
        <v>1975</v>
      </c>
      <c r="E6" s="4">
        <v>550</v>
      </c>
      <c r="F6" s="4">
        <v>565</v>
      </c>
      <c r="G6" s="4"/>
      <c r="H6" s="4"/>
      <c r="I6" s="4"/>
      <c r="J6" s="4">
        <v>551</v>
      </c>
      <c r="K6" s="4"/>
      <c r="L6" s="6">
        <f t="shared" si="0"/>
        <v>1116</v>
      </c>
    </row>
    <row r="7" spans="1:12">
      <c r="A7" s="14">
        <v>5</v>
      </c>
      <c r="B7" s="16" t="s">
        <v>55</v>
      </c>
      <c r="C7" s="15" t="s">
        <v>12</v>
      </c>
      <c r="D7" s="14">
        <v>1995</v>
      </c>
      <c r="E7" s="4"/>
      <c r="F7" s="4"/>
      <c r="G7" s="4"/>
      <c r="H7" s="4">
        <v>542</v>
      </c>
      <c r="I7" s="4"/>
      <c r="J7" s="4">
        <v>558</v>
      </c>
      <c r="K7" s="4">
        <v>538</v>
      </c>
      <c r="L7" s="6">
        <f t="shared" si="0"/>
        <v>1100</v>
      </c>
    </row>
    <row r="8" spans="1:12">
      <c r="A8" s="14">
        <v>6</v>
      </c>
      <c r="B8" s="16" t="s">
        <v>73</v>
      </c>
      <c r="C8" s="15" t="s">
        <v>12</v>
      </c>
      <c r="D8" s="14">
        <v>1993</v>
      </c>
      <c r="E8" s="4">
        <v>544</v>
      </c>
      <c r="F8" s="4">
        <v>540</v>
      </c>
      <c r="G8" s="4"/>
      <c r="H8" s="4"/>
      <c r="I8" s="4"/>
      <c r="J8" s="4">
        <v>532</v>
      </c>
      <c r="K8" s="4"/>
      <c r="L8" s="6">
        <f t="shared" si="0"/>
        <v>1084</v>
      </c>
    </row>
    <row r="9" spans="1:12">
      <c r="A9" s="14">
        <v>7</v>
      </c>
      <c r="B9" s="16" t="s">
        <v>57</v>
      </c>
      <c r="C9" s="15" t="s">
        <v>12</v>
      </c>
      <c r="D9" s="14">
        <v>1997</v>
      </c>
      <c r="E9" s="4"/>
      <c r="F9" s="4"/>
      <c r="G9" s="4"/>
      <c r="H9" s="4"/>
      <c r="I9" s="4"/>
      <c r="J9" s="4">
        <v>538</v>
      </c>
      <c r="K9" s="4">
        <v>540</v>
      </c>
      <c r="L9" s="6">
        <f t="shared" si="0"/>
        <v>1078</v>
      </c>
    </row>
    <row r="10" spans="1:12">
      <c r="A10" s="14">
        <v>8</v>
      </c>
      <c r="B10" s="16" t="s">
        <v>119</v>
      </c>
      <c r="C10" s="15" t="s">
        <v>12</v>
      </c>
      <c r="D10" s="14">
        <v>1993</v>
      </c>
      <c r="E10" s="4">
        <v>533</v>
      </c>
      <c r="F10" s="4">
        <v>532</v>
      </c>
      <c r="G10" s="4"/>
      <c r="H10" s="4"/>
      <c r="I10" s="4"/>
      <c r="J10" s="4">
        <v>517</v>
      </c>
      <c r="K10" s="4"/>
      <c r="L10" s="6">
        <f t="shared" si="0"/>
        <v>1065</v>
      </c>
    </row>
    <row r="11" spans="1:12">
      <c r="A11" s="14">
        <v>9</v>
      </c>
      <c r="B11" s="16" t="s">
        <v>56</v>
      </c>
      <c r="C11" s="15" t="s">
        <v>12</v>
      </c>
      <c r="D11" s="14">
        <v>1996</v>
      </c>
      <c r="E11" s="4"/>
      <c r="F11" s="4"/>
      <c r="G11" s="4"/>
      <c r="H11" s="4"/>
      <c r="I11" s="4"/>
      <c r="J11" s="4">
        <v>522</v>
      </c>
      <c r="K11" s="4">
        <v>541</v>
      </c>
      <c r="L11" s="6">
        <f t="shared" si="0"/>
        <v>1063</v>
      </c>
    </row>
    <row r="12" spans="1:12">
      <c r="A12" s="14">
        <v>10</v>
      </c>
      <c r="B12" s="16" t="s">
        <v>62</v>
      </c>
      <c r="C12" s="15" t="s">
        <v>137</v>
      </c>
      <c r="D12" s="14">
        <v>1998</v>
      </c>
      <c r="E12" s="4">
        <v>503</v>
      </c>
      <c r="F12" s="4">
        <v>522</v>
      </c>
      <c r="G12" s="4">
        <v>508</v>
      </c>
      <c r="H12" s="4">
        <v>519</v>
      </c>
      <c r="I12" s="4">
        <v>515</v>
      </c>
      <c r="J12" s="4">
        <v>512</v>
      </c>
      <c r="K12" s="4">
        <v>532</v>
      </c>
      <c r="L12" s="6">
        <f t="shared" si="0"/>
        <v>1054</v>
      </c>
    </row>
    <row r="13" spans="1:12">
      <c r="A13" s="14">
        <v>11</v>
      </c>
      <c r="B13" s="16" t="s">
        <v>59</v>
      </c>
      <c r="C13" s="15" t="s">
        <v>12</v>
      </c>
      <c r="D13" s="14">
        <v>1997</v>
      </c>
      <c r="E13" s="4"/>
      <c r="F13" s="4"/>
      <c r="G13" s="4">
        <v>522</v>
      </c>
      <c r="H13" s="4">
        <v>518</v>
      </c>
      <c r="I13" s="4"/>
      <c r="J13" s="4">
        <v>503</v>
      </c>
      <c r="K13" s="4">
        <v>530</v>
      </c>
      <c r="L13" s="6">
        <f t="shared" si="0"/>
        <v>1052</v>
      </c>
    </row>
    <row r="14" spans="1:12">
      <c r="A14" s="14">
        <v>12</v>
      </c>
      <c r="B14" s="16" t="s">
        <v>61</v>
      </c>
      <c r="C14" s="15" t="s">
        <v>20</v>
      </c>
      <c r="D14" s="14">
        <v>1998</v>
      </c>
      <c r="E14" s="4">
        <v>524</v>
      </c>
      <c r="F14" s="4">
        <v>523</v>
      </c>
      <c r="G14" s="4">
        <v>497</v>
      </c>
      <c r="H14" s="4">
        <v>493</v>
      </c>
      <c r="I14" s="4"/>
      <c r="J14" s="4"/>
      <c r="K14" s="4"/>
      <c r="L14" s="6">
        <f t="shared" si="0"/>
        <v>1047</v>
      </c>
    </row>
    <row r="15" spans="1:12">
      <c r="A15" s="14">
        <v>13</v>
      </c>
      <c r="B15" s="16" t="s">
        <v>63</v>
      </c>
      <c r="C15" s="15" t="s">
        <v>20</v>
      </c>
      <c r="D15" s="14">
        <v>1998</v>
      </c>
      <c r="E15" s="4">
        <v>473</v>
      </c>
      <c r="F15" s="4">
        <v>486</v>
      </c>
      <c r="G15" s="4">
        <v>481</v>
      </c>
      <c r="H15" s="4">
        <v>490</v>
      </c>
      <c r="I15" s="4">
        <v>506</v>
      </c>
      <c r="J15" s="4"/>
      <c r="K15" s="4">
        <v>536</v>
      </c>
      <c r="L15" s="6">
        <f t="shared" si="0"/>
        <v>1042</v>
      </c>
    </row>
    <row r="16" spans="1:12">
      <c r="A16" s="14">
        <v>14</v>
      </c>
      <c r="B16" s="16" t="s">
        <v>58</v>
      </c>
      <c r="C16" s="15" t="s">
        <v>12</v>
      </c>
      <c r="D16" s="14">
        <v>1998</v>
      </c>
      <c r="E16" s="4"/>
      <c r="F16" s="4"/>
      <c r="G16" s="4">
        <v>496</v>
      </c>
      <c r="H16" s="4">
        <v>515</v>
      </c>
      <c r="I16" s="4"/>
      <c r="J16" s="4">
        <v>511</v>
      </c>
      <c r="K16" s="4">
        <v>515</v>
      </c>
      <c r="L16" s="6">
        <f t="shared" si="0"/>
        <v>1030</v>
      </c>
    </row>
    <row r="17" spans="1:12">
      <c r="A17" s="14">
        <v>15</v>
      </c>
      <c r="B17" s="16" t="s">
        <v>79</v>
      </c>
      <c r="C17" s="15" t="s">
        <v>20</v>
      </c>
      <c r="D17" s="14">
        <v>1999</v>
      </c>
      <c r="E17" s="4"/>
      <c r="F17" s="4">
        <v>507</v>
      </c>
      <c r="G17" s="4">
        <v>518</v>
      </c>
      <c r="H17" s="4"/>
      <c r="I17" s="4"/>
      <c r="J17" s="4"/>
      <c r="K17" s="4"/>
      <c r="L17" s="6">
        <f t="shared" si="0"/>
        <v>1025</v>
      </c>
    </row>
    <row r="18" spans="1:12">
      <c r="A18" s="14">
        <v>16</v>
      </c>
      <c r="B18" s="16" t="s">
        <v>64</v>
      </c>
      <c r="C18" s="15" t="s">
        <v>17</v>
      </c>
      <c r="D18" s="14">
        <v>1999</v>
      </c>
      <c r="E18" s="4"/>
      <c r="F18" s="4">
        <v>456</v>
      </c>
      <c r="G18" s="4">
        <v>497</v>
      </c>
      <c r="H18" s="4">
        <v>512</v>
      </c>
      <c r="I18" s="4">
        <v>502</v>
      </c>
      <c r="J18" s="4">
        <v>490</v>
      </c>
      <c r="K18" s="4">
        <v>509</v>
      </c>
      <c r="L18" s="6">
        <f t="shared" si="0"/>
        <v>1021</v>
      </c>
    </row>
    <row r="19" spans="1:12">
      <c r="A19" s="14">
        <v>17</v>
      </c>
      <c r="B19" s="16" t="s">
        <v>81</v>
      </c>
      <c r="C19" s="15" t="s">
        <v>12</v>
      </c>
      <c r="D19" s="14">
        <v>1997</v>
      </c>
      <c r="E19" s="4"/>
      <c r="F19" s="4"/>
      <c r="G19" s="4">
        <v>513</v>
      </c>
      <c r="H19" s="4">
        <v>507</v>
      </c>
      <c r="I19" s="4"/>
      <c r="J19" s="4">
        <v>504</v>
      </c>
      <c r="K19" s="4"/>
      <c r="L19" s="6">
        <f t="shared" si="0"/>
        <v>1020</v>
      </c>
    </row>
    <row r="20" spans="1:12">
      <c r="A20" s="14">
        <v>18</v>
      </c>
      <c r="B20" s="16" t="s">
        <v>60</v>
      </c>
      <c r="C20" s="15" t="s">
        <v>20</v>
      </c>
      <c r="D20" s="14">
        <v>1994</v>
      </c>
      <c r="E20" s="4"/>
      <c r="F20" s="4"/>
      <c r="G20" s="4">
        <v>483</v>
      </c>
      <c r="H20" s="4">
        <v>505</v>
      </c>
      <c r="I20" s="4"/>
      <c r="J20" s="4"/>
      <c r="K20" s="4">
        <v>506</v>
      </c>
      <c r="L20" s="6">
        <f t="shared" si="0"/>
        <v>1011</v>
      </c>
    </row>
    <row r="21" spans="1:12">
      <c r="A21" s="14">
        <v>19</v>
      </c>
      <c r="B21" s="16" t="s">
        <v>114</v>
      </c>
      <c r="C21" s="15" t="s">
        <v>38</v>
      </c>
      <c r="D21" s="14">
        <v>1998</v>
      </c>
      <c r="E21" s="4"/>
      <c r="F21" s="4"/>
      <c r="G21" s="4">
        <v>466</v>
      </c>
      <c r="H21" s="4">
        <v>480</v>
      </c>
      <c r="I21" s="4"/>
      <c r="J21" s="4"/>
      <c r="K21" s="4">
        <v>488</v>
      </c>
      <c r="L21" s="6">
        <f t="shared" si="0"/>
        <v>968</v>
      </c>
    </row>
    <row r="22" spans="1:12">
      <c r="A22" s="14">
        <v>20</v>
      </c>
      <c r="B22" s="16" t="s">
        <v>113</v>
      </c>
      <c r="C22" s="15" t="s">
        <v>38</v>
      </c>
      <c r="D22" s="14">
        <v>1997</v>
      </c>
      <c r="E22" s="4"/>
      <c r="F22" s="4"/>
      <c r="G22" s="4"/>
      <c r="H22" s="4">
        <v>489</v>
      </c>
      <c r="I22" s="4"/>
      <c r="J22" s="4"/>
      <c r="K22" s="4">
        <v>477</v>
      </c>
      <c r="L22" s="6">
        <f t="shared" si="0"/>
        <v>966</v>
      </c>
    </row>
    <row r="23" spans="1:12">
      <c r="A23" s="14">
        <v>21</v>
      </c>
      <c r="B23" s="16" t="s">
        <v>108</v>
      </c>
      <c r="C23" s="15" t="s">
        <v>12</v>
      </c>
      <c r="D23" s="14">
        <v>1995</v>
      </c>
      <c r="E23" s="4"/>
      <c r="F23" s="4"/>
      <c r="G23" s="4"/>
      <c r="H23" s="4">
        <v>477</v>
      </c>
      <c r="I23" s="4"/>
      <c r="J23" s="4">
        <v>486</v>
      </c>
      <c r="K23" s="4"/>
      <c r="L23" s="6">
        <f t="shared" si="0"/>
        <v>963</v>
      </c>
    </row>
    <row r="24" spans="1:12">
      <c r="A24" s="14">
        <v>22</v>
      </c>
      <c r="B24" s="16" t="s">
        <v>121</v>
      </c>
      <c r="C24" s="15" t="s">
        <v>12</v>
      </c>
      <c r="D24" s="14">
        <v>2000</v>
      </c>
      <c r="E24" s="4"/>
      <c r="F24" s="4"/>
      <c r="G24" s="4">
        <v>456</v>
      </c>
      <c r="H24" s="4"/>
      <c r="I24" s="4">
        <v>447</v>
      </c>
      <c r="J24" s="4"/>
      <c r="K24" s="4"/>
      <c r="L24" s="6">
        <f t="shared" si="0"/>
        <v>903</v>
      </c>
    </row>
    <row r="25" spans="1:12">
      <c r="A25" s="14">
        <v>23</v>
      </c>
      <c r="B25" s="16" t="s">
        <v>141</v>
      </c>
      <c r="C25" s="15" t="s">
        <v>12</v>
      </c>
      <c r="D25" s="14">
        <v>2001</v>
      </c>
      <c r="E25" s="4"/>
      <c r="F25" s="4"/>
      <c r="G25" s="4">
        <v>433</v>
      </c>
      <c r="H25" s="4"/>
      <c r="I25" s="4">
        <v>408</v>
      </c>
      <c r="J25" s="4"/>
      <c r="K25" s="4"/>
      <c r="L25" s="6">
        <f t="shared" si="0"/>
        <v>841</v>
      </c>
    </row>
    <row r="26" spans="1:12">
      <c r="A26" s="14">
        <v>24</v>
      </c>
      <c r="B26" s="16" t="s">
        <v>145</v>
      </c>
      <c r="C26" s="15" t="s">
        <v>20</v>
      </c>
      <c r="D26" s="14">
        <v>1962</v>
      </c>
      <c r="E26" s="4"/>
      <c r="F26" s="4"/>
      <c r="G26" s="4"/>
      <c r="H26" s="4"/>
      <c r="I26" s="4"/>
      <c r="J26" s="4">
        <v>552</v>
      </c>
      <c r="K26" s="4"/>
      <c r="L26" s="6">
        <v>552</v>
      </c>
    </row>
    <row r="27" spans="1:12">
      <c r="A27" s="14">
        <v>25</v>
      </c>
      <c r="B27" s="16" t="s">
        <v>75</v>
      </c>
      <c r="C27" s="15" t="s">
        <v>12</v>
      </c>
      <c r="D27" s="14">
        <v>1990</v>
      </c>
      <c r="E27" s="4"/>
      <c r="F27" s="4"/>
      <c r="G27" s="4"/>
      <c r="H27" s="4"/>
      <c r="I27" s="4"/>
      <c r="J27" s="4">
        <v>538</v>
      </c>
      <c r="K27" s="4"/>
      <c r="L27" s="6">
        <v>538</v>
      </c>
    </row>
    <row r="28" spans="1:12">
      <c r="A28" s="14">
        <v>26</v>
      </c>
      <c r="B28" s="16" t="s">
        <v>82</v>
      </c>
      <c r="C28" s="15" t="s">
        <v>38</v>
      </c>
      <c r="D28" s="14">
        <v>1995</v>
      </c>
      <c r="E28" s="4"/>
      <c r="F28" s="4"/>
      <c r="G28" s="4"/>
      <c r="H28" s="4">
        <v>507</v>
      </c>
      <c r="I28" s="4"/>
      <c r="J28" s="4"/>
      <c r="K28" s="4"/>
      <c r="L28" s="6">
        <v>507</v>
      </c>
    </row>
    <row r="29" spans="1:12">
      <c r="A29" s="14">
        <v>27</v>
      </c>
      <c r="B29" s="16" t="s">
        <v>138</v>
      </c>
      <c r="C29" s="15" t="s">
        <v>12</v>
      </c>
      <c r="D29" s="14">
        <v>1996</v>
      </c>
      <c r="E29" s="4"/>
      <c r="F29" s="4"/>
      <c r="G29" s="4"/>
      <c r="H29" s="4"/>
      <c r="I29" s="4"/>
      <c r="J29" s="4">
        <v>492</v>
      </c>
      <c r="K29" s="4"/>
      <c r="L29" s="6">
        <v>492</v>
      </c>
    </row>
    <row r="30" spans="1:12">
      <c r="A30" s="14">
        <v>28</v>
      </c>
      <c r="B30" s="16" t="s">
        <v>120</v>
      </c>
      <c r="C30" s="15" t="s">
        <v>38</v>
      </c>
      <c r="D30" s="14">
        <v>1997</v>
      </c>
      <c r="E30" s="4"/>
      <c r="F30" s="4"/>
      <c r="G30" s="4"/>
      <c r="H30" s="4">
        <v>486</v>
      </c>
      <c r="I30" s="4"/>
      <c r="J30" s="4"/>
      <c r="K30" s="4"/>
      <c r="L30" s="6">
        <v>486</v>
      </c>
    </row>
    <row r="31" spans="1:12">
      <c r="A31" s="14">
        <v>29</v>
      </c>
      <c r="B31" s="16" t="s">
        <v>111</v>
      </c>
      <c r="C31" s="15" t="s">
        <v>38</v>
      </c>
      <c r="D31" s="14">
        <v>1999</v>
      </c>
      <c r="E31" s="4"/>
      <c r="F31" s="4"/>
      <c r="G31" s="4">
        <v>460</v>
      </c>
      <c r="H31" s="4"/>
      <c r="I31" s="4"/>
      <c r="J31" s="4"/>
      <c r="K31" s="4"/>
      <c r="L31" s="6">
        <v>460</v>
      </c>
    </row>
    <row r="32" spans="1:12">
      <c r="A32" s="14">
        <v>30</v>
      </c>
      <c r="B32" s="16" t="s">
        <v>85</v>
      </c>
      <c r="C32" s="15" t="s">
        <v>38</v>
      </c>
      <c r="D32" s="14">
        <v>1997</v>
      </c>
      <c r="E32" s="4"/>
      <c r="F32" s="4"/>
      <c r="G32" s="4">
        <v>413</v>
      </c>
      <c r="H32" s="4"/>
      <c r="I32" s="4"/>
      <c r="J32" s="4"/>
      <c r="K32" s="4"/>
      <c r="L32" s="6">
        <v>413</v>
      </c>
    </row>
    <row r="33" spans="1:12">
      <c r="A33" s="14">
        <v>31</v>
      </c>
      <c r="B33" s="16" t="s">
        <v>144</v>
      </c>
      <c r="C33" s="15" t="s">
        <v>12</v>
      </c>
      <c r="D33" s="14">
        <v>2001</v>
      </c>
      <c r="E33" s="4"/>
      <c r="F33" s="4"/>
      <c r="G33" s="4"/>
      <c r="H33" s="4"/>
      <c r="I33" s="4">
        <v>412</v>
      </c>
      <c r="J33" s="4"/>
      <c r="K33" s="4"/>
      <c r="L33" s="6">
        <v>412</v>
      </c>
    </row>
    <row r="34" spans="1:12">
      <c r="A34" s="14">
        <v>32</v>
      </c>
      <c r="B34" s="16" t="s">
        <v>142</v>
      </c>
      <c r="C34" s="15" t="s">
        <v>131</v>
      </c>
      <c r="D34" s="14">
        <v>1997</v>
      </c>
      <c r="E34" s="4"/>
      <c r="F34" s="4"/>
      <c r="G34" s="4">
        <v>396</v>
      </c>
      <c r="H34" s="4"/>
      <c r="I34" s="4"/>
      <c r="J34" s="4"/>
      <c r="K34" s="4"/>
      <c r="L34" s="6">
        <v>396</v>
      </c>
    </row>
    <row r="35" spans="1:12">
      <c r="A35" s="14">
        <v>33</v>
      </c>
      <c r="B35" s="16" t="s">
        <v>143</v>
      </c>
      <c r="C35" s="15" t="s">
        <v>38</v>
      </c>
      <c r="D35" s="14">
        <v>1997</v>
      </c>
      <c r="E35" s="4"/>
      <c r="F35" s="4"/>
      <c r="G35" s="4"/>
      <c r="H35" s="4">
        <v>375</v>
      </c>
      <c r="I35" s="4"/>
      <c r="J35" s="4"/>
      <c r="K35" s="4"/>
      <c r="L35" s="6">
        <v>375</v>
      </c>
    </row>
  </sheetData>
  <sortState ref="A5:L37">
    <sortCondition descending="1" ref="L5:L37"/>
  </sortState>
  <mergeCells count="1">
    <mergeCell ref="A1:L1"/>
  </mergeCells>
  <pageMargins left="0.27559055118110237" right="0.35433070866141736" top="0.35433070866141736" bottom="0.47244094488188981" header="0.31496062992125984" footer="0.31496062992125984"/>
  <pageSetup paperSize="9"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M2" sqref="M2"/>
    </sheetView>
  </sheetViews>
  <sheetFormatPr defaultRowHeight="15"/>
  <cols>
    <col min="1" max="1" width="6.140625" customWidth="1"/>
    <col min="2" max="2" width="27.140625" customWidth="1"/>
    <col min="3" max="3" width="18.7109375" customWidth="1"/>
    <col min="4" max="4" width="8" customWidth="1"/>
    <col min="5" max="5" width="6.42578125" customWidth="1"/>
    <col min="6" max="6" width="6.5703125" customWidth="1"/>
    <col min="7" max="7" width="5.5703125" customWidth="1"/>
    <col min="8" max="8" width="7" customWidth="1"/>
    <col min="9" max="9" width="6.7109375" customWidth="1"/>
    <col min="10" max="10" width="5" bestFit="1" customWidth="1"/>
  </cols>
  <sheetData>
    <row r="1" spans="1:10" ht="20.25" thickBot="1">
      <c r="A1" s="38" t="s">
        <v>150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64.25" thickTop="1">
      <c r="A2" s="29" t="s">
        <v>0</v>
      </c>
      <c r="B2" s="30" t="s">
        <v>1</v>
      </c>
      <c r="C2" s="29" t="s">
        <v>2</v>
      </c>
      <c r="D2" s="29" t="s">
        <v>3</v>
      </c>
      <c r="E2" s="31" t="s">
        <v>122</v>
      </c>
      <c r="F2" s="31" t="s">
        <v>123</v>
      </c>
      <c r="G2" s="31" t="s">
        <v>125</v>
      </c>
      <c r="H2" s="31" t="s">
        <v>7</v>
      </c>
      <c r="I2" s="31" t="s">
        <v>147</v>
      </c>
      <c r="J2" s="32" t="s">
        <v>148</v>
      </c>
    </row>
    <row r="3" spans="1:10">
      <c r="A3" s="13">
        <v>1</v>
      </c>
      <c r="B3" s="16" t="s">
        <v>102</v>
      </c>
      <c r="C3" s="15" t="s">
        <v>12</v>
      </c>
      <c r="D3" s="14">
        <v>1968</v>
      </c>
      <c r="E3" s="4">
        <v>582</v>
      </c>
      <c r="F3" s="4">
        <v>588</v>
      </c>
      <c r="G3" s="4">
        <v>590</v>
      </c>
      <c r="H3" s="4">
        <v>588</v>
      </c>
      <c r="I3" s="4">
        <v>590</v>
      </c>
      <c r="J3" s="6">
        <f t="shared" ref="J3:J17" si="0">SUM(LARGE(E3:I3,1),LARGE(E3:I3,2))</f>
        <v>1180</v>
      </c>
    </row>
    <row r="4" spans="1:10">
      <c r="A4" s="13">
        <v>2</v>
      </c>
      <c r="B4" s="16" t="s">
        <v>16</v>
      </c>
      <c r="C4" s="16" t="s">
        <v>17</v>
      </c>
      <c r="D4" s="14">
        <v>1993</v>
      </c>
      <c r="E4" s="4">
        <v>572</v>
      </c>
      <c r="F4" s="4">
        <v>573</v>
      </c>
      <c r="G4" s="4">
        <v>575</v>
      </c>
      <c r="H4" s="4">
        <v>569</v>
      </c>
      <c r="I4" s="4">
        <v>582</v>
      </c>
      <c r="J4" s="6">
        <f t="shared" si="0"/>
        <v>1157</v>
      </c>
    </row>
    <row r="5" spans="1:10">
      <c r="A5" s="13">
        <v>3</v>
      </c>
      <c r="B5" s="16" t="s">
        <v>47</v>
      </c>
      <c r="C5" s="16" t="s">
        <v>20</v>
      </c>
      <c r="D5" s="14">
        <v>1970</v>
      </c>
      <c r="E5" s="4">
        <v>567</v>
      </c>
      <c r="F5" s="4"/>
      <c r="G5" s="4">
        <v>576</v>
      </c>
      <c r="H5" s="4">
        <v>579</v>
      </c>
      <c r="I5" s="4">
        <v>576</v>
      </c>
      <c r="J5" s="6">
        <f t="shared" si="0"/>
        <v>1155</v>
      </c>
    </row>
    <row r="6" spans="1:10">
      <c r="A6" s="13">
        <v>4</v>
      </c>
      <c r="B6" s="16" t="s">
        <v>33</v>
      </c>
      <c r="C6" s="16" t="s">
        <v>20</v>
      </c>
      <c r="D6" s="14">
        <v>1979</v>
      </c>
      <c r="E6" s="4">
        <v>562</v>
      </c>
      <c r="F6" s="4">
        <v>574</v>
      </c>
      <c r="G6" s="4">
        <v>581</v>
      </c>
      <c r="H6" s="4">
        <v>565</v>
      </c>
      <c r="I6" s="4">
        <v>557</v>
      </c>
      <c r="J6" s="6">
        <f t="shared" si="0"/>
        <v>1155</v>
      </c>
    </row>
    <row r="7" spans="1:10">
      <c r="A7" s="13">
        <v>5</v>
      </c>
      <c r="B7" s="16" t="s">
        <v>31</v>
      </c>
      <c r="C7" s="16" t="s">
        <v>17</v>
      </c>
      <c r="D7" s="14">
        <v>1997</v>
      </c>
      <c r="E7" s="4">
        <v>557</v>
      </c>
      <c r="F7" s="4">
        <v>575</v>
      </c>
      <c r="G7" s="4">
        <v>571</v>
      </c>
      <c r="H7" s="4">
        <v>565</v>
      </c>
      <c r="I7" s="4">
        <v>570</v>
      </c>
      <c r="J7" s="6">
        <f t="shared" si="0"/>
        <v>1146</v>
      </c>
    </row>
    <row r="8" spans="1:10">
      <c r="A8" s="13">
        <v>6</v>
      </c>
      <c r="B8" s="16" t="s">
        <v>149</v>
      </c>
      <c r="C8" s="16" t="s">
        <v>38</v>
      </c>
      <c r="D8" s="14">
        <v>1998</v>
      </c>
      <c r="E8" s="4"/>
      <c r="F8" s="4">
        <v>541</v>
      </c>
      <c r="G8" s="4"/>
      <c r="H8" s="4">
        <v>565</v>
      </c>
      <c r="I8" s="4">
        <v>577</v>
      </c>
      <c r="J8" s="6">
        <f t="shared" si="0"/>
        <v>1142</v>
      </c>
    </row>
    <row r="9" spans="1:10">
      <c r="A9" s="13">
        <v>7</v>
      </c>
      <c r="B9" s="16" t="s">
        <v>27</v>
      </c>
      <c r="C9" s="16" t="s">
        <v>12</v>
      </c>
      <c r="D9" s="14">
        <v>1998</v>
      </c>
      <c r="E9" s="4"/>
      <c r="F9" s="4"/>
      <c r="G9" s="4"/>
      <c r="H9" s="4">
        <v>572</v>
      </c>
      <c r="I9" s="4">
        <v>566</v>
      </c>
      <c r="J9" s="6">
        <f t="shared" si="0"/>
        <v>1138</v>
      </c>
    </row>
    <row r="10" spans="1:10">
      <c r="A10" s="13">
        <v>8</v>
      </c>
      <c r="B10" s="16" t="s">
        <v>23</v>
      </c>
      <c r="C10" s="15" t="s">
        <v>12</v>
      </c>
      <c r="D10" s="14">
        <v>1997</v>
      </c>
      <c r="E10" s="4"/>
      <c r="F10" s="4"/>
      <c r="G10" s="4"/>
      <c r="H10" s="4">
        <v>553</v>
      </c>
      <c r="I10" s="4">
        <v>583</v>
      </c>
      <c r="J10" s="6">
        <f t="shared" si="0"/>
        <v>1136</v>
      </c>
    </row>
    <row r="11" spans="1:10">
      <c r="A11" s="13">
        <v>9</v>
      </c>
      <c r="B11" s="16" t="s">
        <v>128</v>
      </c>
      <c r="C11" s="16" t="s">
        <v>129</v>
      </c>
      <c r="D11" s="14">
        <v>1961</v>
      </c>
      <c r="E11" s="4"/>
      <c r="F11" s="4"/>
      <c r="G11" s="4">
        <v>573</v>
      </c>
      <c r="H11" s="4">
        <v>557</v>
      </c>
      <c r="I11" s="4"/>
      <c r="J11" s="6">
        <f t="shared" si="0"/>
        <v>1130</v>
      </c>
    </row>
    <row r="12" spans="1:10">
      <c r="A12" s="13">
        <v>10</v>
      </c>
      <c r="B12" s="16" t="s">
        <v>39</v>
      </c>
      <c r="C12" s="15" t="s">
        <v>17</v>
      </c>
      <c r="D12" s="14">
        <v>1996</v>
      </c>
      <c r="E12" s="4">
        <v>564</v>
      </c>
      <c r="F12" s="4">
        <v>558</v>
      </c>
      <c r="G12" s="4">
        <v>558</v>
      </c>
      <c r="H12" s="4"/>
      <c r="I12" s="4">
        <v>561</v>
      </c>
      <c r="J12" s="6">
        <f t="shared" si="0"/>
        <v>1125</v>
      </c>
    </row>
    <row r="13" spans="1:10">
      <c r="A13" s="13">
        <v>11</v>
      </c>
      <c r="B13" s="16" t="s">
        <v>29</v>
      </c>
      <c r="C13" s="16" t="s">
        <v>12</v>
      </c>
      <c r="D13" s="14">
        <v>1999</v>
      </c>
      <c r="E13" s="4"/>
      <c r="F13" s="4"/>
      <c r="G13" s="4"/>
      <c r="H13" s="4">
        <v>557</v>
      </c>
      <c r="I13" s="4">
        <v>558</v>
      </c>
      <c r="J13" s="6">
        <f t="shared" si="0"/>
        <v>1115</v>
      </c>
    </row>
    <row r="14" spans="1:10">
      <c r="A14" s="13">
        <v>12</v>
      </c>
      <c r="B14" s="16" t="s">
        <v>103</v>
      </c>
      <c r="C14" s="16" t="s">
        <v>127</v>
      </c>
      <c r="D14" s="14">
        <v>1951</v>
      </c>
      <c r="E14" s="4">
        <v>552</v>
      </c>
      <c r="F14" s="4">
        <v>533</v>
      </c>
      <c r="G14" s="4">
        <v>540</v>
      </c>
      <c r="H14" s="4">
        <v>550</v>
      </c>
      <c r="I14" s="4">
        <v>553</v>
      </c>
      <c r="J14" s="6">
        <f t="shared" si="0"/>
        <v>1105</v>
      </c>
    </row>
    <row r="15" spans="1:10">
      <c r="A15" s="13">
        <v>13</v>
      </c>
      <c r="B15" s="15" t="s">
        <v>41</v>
      </c>
      <c r="C15" s="15" t="s">
        <v>38</v>
      </c>
      <c r="D15" s="14">
        <v>1999</v>
      </c>
      <c r="E15" s="5"/>
      <c r="F15" s="4"/>
      <c r="G15" s="4">
        <v>538</v>
      </c>
      <c r="H15" s="4">
        <v>551</v>
      </c>
      <c r="I15" s="4">
        <v>552</v>
      </c>
      <c r="J15" s="6">
        <f t="shared" si="0"/>
        <v>1103</v>
      </c>
    </row>
    <row r="16" spans="1:10">
      <c r="A16" s="13">
        <v>14</v>
      </c>
      <c r="B16" s="16" t="s">
        <v>130</v>
      </c>
      <c r="C16" s="16" t="s">
        <v>131</v>
      </c>
      <c r="D16" s="14">
        <v>1999</v>
      </c>
      <c r="E16" s="4"/>
      <c r="F16" s="4"/>
      <c r="G16" s="4">
        <v>535</v>
      </c>
      <c r="H16" s="4"/>
      <c r="I16" s="4">
        <v>519</v>
      </c>
      <c r="J16" s="6">
        <f t="shared" si="0"/>
        <v>1054</v>
      </c>
    </row>
    <row r="17" spans="1:10">
      <c r="A17" s="13">
        <v>15</v>
      </c>
      <c r="B17" s="16" t="s">
        <v>94</v>
      </c>
      <c r="C17" s="15" t="s">
        <v>131</v>
      </c>
      <c r="D17" s="14">
        <v>2000</v>
      </c>
      <c r="E17" s="4"/>
      <c r="F17" s="4"/>
      <c r="G17" s="4">
        <v>503</v>
      </c>
      <c r="H17" s="4"/>
      <c r="I17" s="4">
        <v>535</v>
      </c>
      <c r="J17" s="6">
        <f t="shared" si="0"/>
        <v>1038</v>
      </c>
    </row>
    <row r="18" spans="1:10">
      <c r="A18" s="13">
        <v>16</v>
      </c>
      <c r="B18" s="15" t="s">
        <v>104</v>
      </c>
      <c r="C18" s="15" t="s">
        <v>12</v>
      </c>
      <c r="D18" s="14">
        <v>1992</v>
      </c>
      <c r="E18" s="5"/>
      <c r="F18" s="4"/>
      <c r="G18" s="4"/>
      <c r="H18" s="4">
        <v>588</v>
      </c>
      <c r="I18" s="4"/>
      <c r="J18" s="6">
        <v>588</v>
      </c>
    </row>
    <row r="19" spans="1:10">
      <c r="A19" s="13">
        <v>17</v>
      </c>
      <c r="B19" s="16" t="s">
        <v>28</v>
      </c>
      <c r="C19" s="15" t="s">
        <v>12</v>
      </c>
      <c r="D19" s="14">
        <v>1997</v>
      </c>
      <c r="E19" s="4"/>
      <c r="F19" s="4"/>
      <c r="G19" s="4"/>
      <c r="H19" s="4">
        <v>571</v>
      </c>
      <c r="I19" s="4"/>
      <c r="J19" s="6">
        <v>571</v>
      </c>
    </row>
    <row r="20" spans="1:10">
      <c r="A20" s="13">
        <v>18</v>
      </c>
      <c r="B20" s="16" t="s">
        <v>30</v>
      </c>
      <c r="C20" s="16" t="s">
        <v>17</v>
      </c>
      <c r="D20" s="14">
        <v>1995</v>
      </c>
      <c r="E20" s="4">
        <v>565</v>
      </c>
      <c r="F20" s="4"/>
      <c r="G20" s="4"/>
      <c r="H20" s="4"/>
      <c r="I20" s="4"/>
      <c r="J20" s="6">
        <v>565</v>
      </c>
    </row>
    <row r="21" spans="1:10">
      <c r="A21" s="13">
        <v>19</v>
      </c>
      <c r="B21" s="16" t="s">
        <v>19</v>
      </c>
      <c r="C21" s="16" t="s">
        <v>20</v>
      </c>
      <c r="D21" s="14">
        <v>1989</v>
      </c>
      <c r="E21" s="4">
        <v>558</v>
      </c>
      <c r="F21" s="4"/>
      <c r="G21" s="4"/>
      <c r="H21" s="4"/>
      <c r="I21" s="4"/>
      <c r="J21" s="6">
        <v>558</v>
      </c>
    </row>
    <row r="22" spans="1:10">
      <c r="A22" s="13">
        <v>20</v>
      </c>
      <c r="B22" s="16" t="s">
        <v>49</v>
      </c>
      <c r="C22" s="15" t="s">
        <v>20</v>
      </c>
      <c r="D22" s="14">
        <v>1998</v>
      </c>
      <c r="E22" s="4"/>
      <c r="F22" s="4">
        <v>545</v>
      </c>
      <c r="G22" s="4"/>
      <c r="H22" s="4"/>
      <c r="I22" s="4"/>
      <c r="J22" s="6">
        <v>545</v>
      </c>
    </row>
    <row r="23" spans="1:10">
      <c r="A23" s="13">
        <v>21</v>
      </c>
      <c r="B23" s="16" t="s">
        <v>48</v>
      </c>
      <c r="C23" s="15" t="s">
        <v>12</v>
      </c>
      <c r="D23" s="14">
        <v>1999</v>
      </c>
      <c r="E23" s="4"/>
      <c r="F23" s="4"/>
      <c r="G23" s="4"/>
      <c r="H23" s="4"/>
      <c r="I23" s="4">
        <v>532</v>
      </c>
      <c r="J23" s="6">
        <v>532</v>
      </c>
    </row>
    <row r="24" spans="1:10">
      <c r="A24" s="13">
        <v>22</v>
      </c>
      <c r="B24" s="16" t="s">
        <v>151</v>
      </c>
      <c r="C24" s="15" t="s">
        <v>131</v>
      </c>
      <c r="D24" s="14">
        <v>2000</v>
      </c>
      <c r="E24" s="4"/>
      <c r="F24" s="4"/>
      <c r="G24" s="4">
        <v>506</v>
      </c>
      <c r="H24" s="4"/>
      <c r="I24" s="4"/>
      <c r="J24" s="6">
        <v>506</v>
      </c>
    </row>
  </sheetData>
  <sortState ref="A5:J26">
    <sortCondition descending="1" ref="J5:J26"/>
  </sortState>
  <mergeCells count="1">
    <mergeCell ref="A1:J1"/>
  </mergeCells>
  <pageMargins left="0.35433070866141736" right="0.39370078740157483" top="0.35433070866141736" bottom="0.74803149606299213" header="0.31496062992125984" footer="0.31496062992125984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activeCell="G2" sqref="G1:G1048576"/>
    </sheetView>
  </sheetViews>
  <sheetFormatPr defaultRowHeight="15"/>
  <cols>
    <col min="1" max="1" width="6.7109375" customWidth="1"/>
    <col min="2" max="2" width="22.42578125" customWidth="1"/>
    <col min="3" max="3" width="16.7109375" customWidth="1"/>
    <col min="4" max="4" width="7.140625" customWidth="1"/>
    <col min="5" max="11" width="4" bestFit="1" customWidth="1"/>
    <col min="12" max="12" width="5" bestFit="1" customWidth="1"/>
  </cols>
  <sheetData>
    <row r="1" spans="1:12" ht="20.25" thickBot="1">
      <c r="A1" s="38" t="s">
        <v>180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93.5" thickTop="1">
      <c r="A2" s="9" t="s">
        <v>0</v>
      </c>
      <c r="B2" s="10" t="s">
        <v>1</v>
      </c>
      <c r="C2" s="9" t="s">
        <v>2</v>
      </c>
      <c r="D2" s="9" t="s">
        <v>3</v>
      </c>
      <c r="E2" s="11" t="s">
        <v>122</v>
      </c>
      <c r="F2" s="11" t="s">
        <v>123</v>
      </c>
      <c r="G2" s="11" t="s">
        <v>125</v>
      </c>
      <c r="H2" s="11" t="s">
        <v>132</v>
      </c>
      <c r="I2" s="11" t="s">
        <v>7</v>
      </c>
      <c r="J2" s="11" t="s">
        <v>175</v>
      </c>
      <c r="K2" s="11" t="s">
        <v>176</v>
      </c>
      <c r="L2" s="12" t="s">
        <v>10</v>
      </c>
    </row>
    <row r="3" spans="1:12">
      <c r="A3" s="13">
        <v>1</v>
      </c>
      <c r="B3" s="33" t="s">
        <v>152</v>
      </c>
      <c r="C3" s="34" t="s">
        <v>153</v>
      </c>
      <c r="D3" s="35">
        <v>1962</v>
      </c>
      <c r="E3" s="4">
        <v>588</v>
      </c>
      <c r="F3" s="4">
        <v>590</v>
      </c>
      <c r="G3" s="4">
        <v>593</v>
      </c>
      <c r="H3" s="4"/>
      <c r="I3" s="4">
        <v>580</v>
      </c>
      <c r="J3" s="4">
        <v>584</v>
      </c>
      <c r="K3" s="4">
        <v>587</v>
      </c>
      <c r="L3" s="6">
        <f t="shared" ref="L3:L32" si="0">SUM(LARGE(E3:K3,1),LARGE(E3:K3,2))</f>
        <v>1183</v>
      </c>
    </row>
    <row r="4" spans="1:12">
      <c r="A4" s="13">
        <v>2</v>
      </c>
      <c r="B4" s="16" t="s">
        <v>68</v>
      </c>
      <c r="C4" s="16" t="s">
        <v>20</v>
      </c>
      <c r="D4" s="14">
        <v>1970</v>
      </c>
      <c r="E4" s="4"/>
      <c r="F4" s="4"/>
      <c r="G4" s="4">
        <v>585</v>
      </c>
      <c r="H4" s="4"/>
      <c r="I4" s="4">
        <v>581</v>
      </c>
      <c r="J4" s="4">
        <v>591</v>
      </c>
      <c r="K4" s="4">
        <v>590</v>
      </c>
      <c r="L4" s="6">
        <f t="shared" si="0"/>
        <v>1181</v>
      </c>
    </row>
    <row r="5" spans="1:12">
      <c r="A5" s="13">
        <v>3</v>
      </c>
      <c r="B5" s="16" t="s">
        <v>71</v>
      </c>
      <c r="C5" s="16" t="s">
        <v>12</v>
      </c>
      <c r="D5" s="14">
        <v>1975</v>
      </c>
      <c r="E5" s="4">
        <v>588</v>
      </c>
      <c r="F5" s="4">
        <v>588</v>
      </c>
      <c r="G5" s="4"/>
      <c r="H5" s="4"/>
      <c r="I5" s="4">
        <v>580</v>
      </c>
      <c r="J5" s="4">
        <v>584</v>
      </c>
      <c r="K5" s="4">
        <v>587</v>
      </c>
      <c r="L5" s="6">
        <f t="shared" si="0"/>
        <v>1176</v>
      </c>
    </row>
    <row r="6" spans="1:12">
      <c r="A6" s="13">
        <v>4</v>
      </c>
      <c r="B6" s="33" t="s">
        <v>157</v>
      </c>
      <c r="C6" s="34" t="s">
        <v>153</v>
      </c>
      <c r="D6" s="35">
        <v>1987</v>
      </c>
      <c r="E6" s="4"/>
      <c r="F6" s="4"/>
      <c r="G6" s="4">
        <v>587</v>
      </c>
      <c r="H6" s="4"/>
      <c r="I6" s="4">
        <v>583</v>
      </c>
      <c r="J6" s="4">
        <v>579</v>
      </c>
      <c r="K6" s="4"/>
      <c r="L6" s="6">
        <f t="shared" si="0"/>
        <v>1170</v>
      </c>
    </row>
    <row r="7" spans="1:12">
      <c r="A7" s="13">
        <v>5</v>
      </c>
      <c r="B7" s="15" t="s">
        <v>154</v>
      </c>
      <c r="C7" s="15" t="s">
        <v>155</v>
      </c>
      <c r="D7" s="13">
        <v>1961</v>
      </c>
      <c r="E7" s="4">
        <v>576</v>
      </c>
      <c r="F7" s="4">
        <v>582</v>
      </c>
      <c r="G7" s="4">
        <v>581</v>
      </c>
      <c r="H7" s="4"/>
      <c r="I7" s="4">
        <v>571</v>
      </c>
      <c r="J7" s="4">
        <v>575</v>
      </c>
      <c r="K7" s="4">
        <v>572</v>
      </c>
      <c r="L7" s="6">
        <f t="shared" si="0"/>
        <v>1163</v>
      </c>
    </row>
    <row r="8" spans="1:12">
      <c r="A8" s="13">
        <v>6</v>
      </c>
      <c r="B8" s="15" t="s">
        <v>158</v>
      </c>
      <c r="C8" s="15" t="s">
        <v>159</v>
      </c>
      <c r="D8" s="13">
        <v>1958</v>
      </c>
      <c r="E8" s="4"/>
      <c r="F8" s="4">
        <v>580</v>
      </c>
      <c r="G8" s="4">
        <v>578</v>
      </c>
      <c r="H8" s="4"/>
      <c r="I8" s="4">
        <v>575</v>
      </c>
      <c r="J8" s="4">
        <v>575</v>
      </c>
      <c r="K8" s="4">
        <v>582</v>
      </c>
      <c r="L8" s="6">
        <f t="shared" si="0"/>
        <v>1162</v>
      </c>
    </row>
    <row r="9" spans="1:12">
      <c r="A9" s="13">
        <v>7</v>
      </c>
      <c r="B9" s="33" t="s">
        <v>75</v>
      </c>
      <c r="C9" s="34" t="s">
        <v>161</v>
      </c>
      <c r="D9" s="35">
        <v>1990</v>
      </c>
      <c r="E9" s="4"/>
      <c r="F9" s="4"/>
      <c r="G9" s="4"/>
      <c r="H9" s="4"/>
      <c r="I9" s="4">
        <v>578</v>
      </c>
      <c r="J9" s="4">
        <v>580</v>
      </c>
      <c r="K9" s="4">
        <v>581</v>
      </c>
      <c r="L9" s="6">
        <f t="shared" si="0"/>
        <v>1161</v>
      </c>
    </row>
    <row r="10" spans="1:12">
      <c r="A10" s="13">
        <v>8</v>
      </c>
      <c r="B10" s="33" t="s">
        <v>156</v>
      </c>
      <c r="C10" s="34" t="s">
        <v>153</v>
      </c>
      <c r="D10" s="35">
        <v>1992</v>
      </c>
      <c r="E10" s="4">
        <v>582</v>
      </c>
      <c r="F10" s="4">
        <v>576</v>
      </c>
      <c r="G10" s="4"/>
      <c r="H10" s="4"/>
      <c r="I10" s="4">
        <v>549</v>
      </c>
      <c r="J10" s="4">
        <v>578</v>
      </c>
      <c r="K10" s="4">
        <v>578</v>
      </c>
      <c r="L10" s="6">
        <f t="shared" si="0"/>
        <v>1160</v>
      </c>
    </row>
    <row r="11" spans="1:12">
      <c r="A11" s="13">
        <v>9</v>
      </c>
      <c r="B11" s="34" t="s">
        <v>160</v>
      </c>
      <c r="C11" s="34" t="s">
        <v>161</v>
      </c>
      <c r="D11" s="36">
        <v>1995</v>
      </c>
      <c r="E11" s="4"/>
      <c r="F11" s="4"/>
      <c r="G11" s="4">
        <v>577</v>
      </c>
      <c r="H11" s="4">
        <v>564</v>
      </c>
      <c r="I11" s="4">
        <v>579</v>
      </c>
      <c r="J11" s="4"/>
      <c r="K11" s="4">
        <v>577</v>
      </c>
      <c r="L11" s="6">
        <f t="shared" si="0"/>
        <v>1156</v>
      </c>
    </row>
    <row r="12" spans="1:12">
      <c r="A12" s="13">
        <v>10</v>
      </c>
      <c r="B12" s="34" t="s">
        <v>164</v>
      </c>
      <c r="C12" s="34" t="s">
        <v>165</v>
      </c>
      <c r="D12" s="36">
        <v>1993</v>
      </c>
      <c r="E12" s="4"/>
      <c r="F12" s="4"/>
      <c r="G12" s="4">
        <v>576</v>
      </c>
      <c r="H12" s="4"/>
      <c r="I12" s="4">
        <v>575</v>
      </c>
      <c r="J12" s="4"/>
      <c r="K12" s="4">
        <v>557</v>
      </c>
      <c r="L12" s="6">
        <f t="shared" si="0"/>
        <v>1151</v>
      </c>
    </row>
    <row r="13" spans="1:12">
      <c r="A13" s="13">
        <v>11</v>
      </c>
      <c r="B13" s="34" t="s">
        <v>162</v>
      </c>
      <c r="C13" s="34" t="s">
        <v>161</v>
      </c>
      <c r="D13" s="36">
        <v>1993</v>
      </c>
      <c r="E13" s="4"/>
      <c r="F13" s="4"/>
      <c r="G13" s="4">
        <v>576</v>
      </c>
      <c r="H13" s="4"/>
      <c r="I13" s="4">
        <v>574</v>
      </c>
      <c r="J13" s="4"/>
      <c r="K13" s="4"/>
      <c r="L13" s="6">
        <f t="shared" si="0"/>
        <v>1150</v>
      </c>
    </row>
    <row r="14" spans="1:12">
      <c r="A14" s="13">
        <v>12</v>
      </c>
      <c r="B14" s="33" t="s">
        <v>63</v>
      </c>
      <c r="C14" s="34" t="s">
        <v>20</v>
      </c>
      <c r="D14" s="35">
        <v>1998</v>
      </c>
      <c r="E14" s="4">
        <v>554</v>
      </c>
      <c r="F14" s="4">
        <v>538</v>
      </c>
      <c r="G14" s="4">
        <v>569</v>
      </c>
      <c r="H14" s="4">
        <v>552</v>
      </c>
      <c r="I14" s="4">
        <v>545</v>
      </c>
      <c r="J14" s="4">
        <v>579</v>
      </c>
      <c r="K14" s="4">
        <v>561</v>
      </c>
      <c r="L14" s="6">
        <f t="shared" si="0"/>
        <v>1148</v>
      </c>
    </row>
    <row r="15" spans="1:12">
      <c r="A15" s="13">
        <v>13</v>
      </c>
      <c r="B15" s="33" t="s">
        <v>166</v>
      </c>
      <c r="C15" s="33" t="s">
        <v>161</v>
      </c>
      <c r="D15" s="35">
        <v>1997</v>
      </c>
      <c r="E15" s="4">
        <v>565</v>
      </c>
      <c r="F15" s="4">
        <v>566</v>
      </c>
      <c r="G15" s="4">
        <v>569</v>
      </c>
      <c r="H15" s="4">
        <v>553</v>
      </c>
      <c r="I15" s="4">
        <v>574</v>
      </c>
      <c r="J15" s="4"/>
      <c r="K15" s="4">
        <v>568</v>
      </c>
      <c r="L15" s="6">
        <f t="shared" si="0"/>
        <v>1143</v>
      </c>
    </row>
    <row r="16" spans="1:12">
      <c r="A16" s="13">
        <v>14</v>
      </c>
      <c r="B16" s="34" t="s">
        <v>163</v>
      </c>
      <c r="C16" s="34" t="s">
        <v>161</v>
      </c>
      <c r="D16" s="36">
        <v>1995</v>
      </c>
      <c r="E16" s="4"/>
      <c r="F16" s="4">
        <v>568</v>
      </c>
      <c r="G16" s="4">
        <v>564</v>
      </c>
      <c r="H16" s="4">
        <v>567</v>
      </c>
      <c r="I16" s="4">
        <v>563</v>
      </c>
      <c r="J16" s="4">
        <v>572</v>
      </c>
      <c r="K16" s="4">
        <v>563</v>
      </c>
      <c r="L16" s="6">
        <f t="shared" si="0"/>
        <v>1140</v>
      </c>
    </row>
    <row r="17" spans="1:12">
      <c r="A17" s="13">
        <v>15</v>
      </c>
      <c r="B17" s="33" t="s">
        <v>62</v>
      </c>
      <c r="C17" s="34" t="s">
        <v>171</v>
      </c>
      <c r="D17" s="35">
        <v>1998</v>
      </c>
      <c r="E17" s="4">
        <v>559</v>
      </c>
      <c r="F17" s="4">
        <v>558</v>
      </c>
      <c r="G17" s="4"/>
      <c r="H17" s="4">
        <v>562</v>
      </c>
      <c r="I17" s="4">
        <v>563</v>
      </c>
      <c r="J17" s="4">
        <v>577</v>
      </c>
      <c r="K17" s="4"/>
      <c r="L17" s="6">
        <f t="shared" si="0"/>
        <v>1140</v>
      </c>
    </row>
    <row r="18" spans="1:12">
      <c r="A18" s="13">
        <v>16</v>
      </c>
      <c r="B18" s="33" t="s">
        <v>56</v>
      </c>
      <c r="C18" s="34" t="s">
        <v>161</v>
      </c>
      <c r="D18" s="35">
        <v>1996</v>
      </c>
      <c r="E18" s="4"/>
      <c r="F18" s="4">
        <v>564</v>
      </c>
      <c r="G18" s="4">
        <v>569</v>
      </c>
      <c r="H18" s="4"/>
      <c r="I18" s="4">
        <v>568</v>
      </c>
      <c r="J18" s="4"/>
      <c r="K18" s="4">
        <v>568</v>
      </c>
      <c r="L18" s="6">
        <f t="shared" si="0"/>
        <v>1137</v>
      </c>
    </row>
    <row r="19" spans="1:12">
      <c r="A19" s="13">
        <v>17</v>
      </c>
      <c r="B19" s="33" t="s">
        <v>58</v>
      </c>
      <c r="C19" s="34" t="s">
        <v>161</v>
      </c>
      <c r="D19" s="35">
        <v>1998</v>
      </c>
      <c r="E19" s="4">
        <v>536</v>
      </c>
      <c r="F19" s="4">
        <v>550</v>
      </c>
      <c r="G19" s="4">
        <v>562</v>
      </c>
      <c r="H19" s="4"/>
      <c r="I19" s="4">
        <v>571</v>
      </c>
      <c r="J19" s="4"/>
      <c r="K19" s="4">
        <v>549</v>
      </c>
      <c r="L19" s="6">
        <f t="shared" si="0"/>
        <v>1133</v>
      </c>
    </row>
    <row r="20" spans="1:12">
      <c r="A20" s="13">
        <v>18</v>
      </c>
      <c r="B20" s="33" t="s">
        <v>168</v>
      </c>
      <c r="C20" s="33" t="s">
        <v>161</v>
      </c>
      <c r="D20" s="35">
        <v>1997</v>
      </c>
      <c r="E20" s="4">
        <v>561</v>
      </c>
      <c r="F20" s="4">
        <v>570</v>
      </c>
      <c r="G20" s="4">
        <v>537</v>
      </c>
      <c r="H20" s="4"/>
      <c r="I20" s="4">
        <v>563</v>
      </c>
      <c r="J20" s="4">
        <v>563</v>
      </c>
      <c r="K20" s="4">
        <v>563</v>
      </c>
      <c r="L20" s="6">
        <f t="shared" si="0"/>
        <v>1133</v>
      </c>
    </row>
    <row r="21" spans="1:12">
      <c r="A21" s="13">
        <v>19</v>
      </c>
      <c r="B21" s="33" t="s">
        <v>60</v>
      </c>
      <c r="C21" s="34" t="s">
        <v>38</v>
      </c>
      <c r="D21" s="35">
        <v>1997</v>
      </c>
      <c r="E21" s="4"/>
      <c r="F21" s="4">
        <v>544</v>
      </c>
      <c r="G21" s="4">
        <v>556</v>
      </c>
      <c r="H21" s="4">
        <v>558</v>
      </c>
      <c r="I21" s="4"/>
      <c r="J21" s="4">
        <v>552</v>
      </c>
      <c r="K21" s="4">
        <v>560</v>
      </c>
      <c r="L21" s="6">
        <f t="shared" si="0"/>
        <v>1118</v>
      </c>
    </row>
    <row r="22" spans="1:12">
      <c r="A22" s="13">
        <v>20</v>
      </c>
      <c r="B22" s="33" t="s">
        <v>106</v>
      </c>
      <c r="C22" s="34" t="s">
        <v>38</v>
      </c>
      <c r="D22" s="35">
        <v>1992</v>
      </c>
      <c r="E22" s="4"/>
      <c r="F22" s="4"/>
      <c r="G22" s="4"/>
      <c r="H22" s="4"/>
      <c r="I22" s="4">
        <v>552</v>
      </c>
      <c r="J22" s="4">
        <v>565</v>
      </c>
      <c r="K22" s="4"/>
      <c r="L22" s="6">
        <f t="shared" si="0"/>
        <v>1117</v>
      </c>
    </row>
    <row r="23" spans="1:12">
      <c r="A23" s="13">
        <v>21</v>
      </c>
      <c r="B23" s="33" t="s">
        <v>110</v>
      </c>
      <c r="C23" s="34" t="s">
        <v>161</v>
      </c>
      <c r="D23" s="35">
        <v>1997</v>
      </c>
      <c r="E23" s="4">
        <v>544</v>
      </c>
      <c r="F23" s="4">
        <v>550</v>
      </c>
      <c r="G23" s="4"/>
      <c r="H23" s="4"/>
      <c r="I23" s="4">
        <v>555</v>
      </c>
      <c r="J23" s="4"/>
      <c r="K23" s="4">
        <v>560</v>
      </c>
      <c r="L23" s="6">
        <f t="shared" si="0"/>
        <v>1115</v>
      </c>
    </row>
    <row r="24" spans="1:12">
      <c r="A24" s="13">
        <v>22</v>
      </c>
      <c r="B24" s="33" t="s">
        <v>64</v>
      </c>
      <c r="C24" s="34" t="s">
        <v>171</v>
      </c>
      <c r="D24" s="35">
        <v>1999</v>
      </c>
      <c r="E24" s="4"/>
      <c r="F24" s="4">
        <v>520</v>
      </c>
      <c r="G24" s="4"/>
      <c r="H24" s="4"/>
      <c r="I24" s="4">
        <v>564</v>
      </c>
      <c r="J24" s="4">
        <v>551</v>
      </c>
      <c r="K24" s="4"/>
      <c r="L24" s="6">
        <f t="shared" si="0"/>
        <v>1115</v>
      </c>
    </row>
    <row r="25" spans="1:12">
      <c r="A25" s="13">
        <v>23</v>
      </c>
      <c r="B25" s="15" t="s">
        <v>167</v>
      </c>
      <c r="C25" s="15" t="s">
        <v>159</v>
      </c>
      <c r="D25" s="13">
        <v>1950</v>
      </c>
      <c r="E25" s="4"/>
      <c r="F25" s="4">
        <v>554</v>
      </c>
      <c r="G25" s="4">
        <v>545</v>
      </c>
      <c r="H25" s="4"/>
      <c r="I25" s="4"/>
      <c r="J25" s="4">
        <v>549</v>
      </c>
      <c r="K25" s="4">
        <v>560</v>
      </c>
      <c r="L25" s="6">
        <f t="shared" si="0"/>
        <v>1114</v>
      </c>
    </row>
    <row r="26" spans="1:12">
      <c r="A26" s="13">
        <v>24</v>
      </c>
      <c r="B26" s="33" t="s">
        <v>61</v>
      </c>
      <c r="C26" s="34" t="s">
        <v>20</v>
      </c>
      <c r="D26" s="35">
        <v>1998</v>
      </c>
      <c r="E26" s="4">
        <v>549</v>
      </c>
      <c r="F26" s="4">
        <v>533</v>
      </c>
      <c r="G26" s="4">
        <v>556</v>
      </c>
      <c r="H26" s="4">
        <v>555</v>
      </c>
      <c r="I26" s="4">
        <v>531</v>
      </c>
      <c r="J26" s="4"/>
      <c r="K26" s="4"/>
      <c r="L26" s="6">
        <f t="shared" si="0"/>
        <v>1111</v>
      </c>
    </row>
    <row r="27" spans="1:12">
      <c r="A27" s="13">
        <v>25</v>
      </c>
      <c r="B27" s="33" t="s">
        <v>172</v>
      </c>
      <c r="C27" s="34" t="s">
        <v>173</v>
      </c>
      <c r="D27" s="35">
        <v>1995</v>
      </c>
      <c r="E27" s="4"/>
      <c r="F27" s="4"/>
      <c r="G27" s="4">
        <v>551</v>
      </c>
      <c r="H27" s="4">
        <v>559</v>
      </c>
      <c r="I27" s="4"/>
      <c r="J27" s="4"/>
      <c r="K27" s="4"/>
      <c r="L27" s="6">
        <f t="shared" si="0"/>
        <v>1110</v>
      </c>
    </row>
    <row r="28" spans="1:12">
      <c r="A28" s="13">
        <v>26</v>
      </c>
      <c r="B28" s="16" t="s">
        <v>174</v>
      </c>
      <c r="C28" s="16" t="s">
        <v>38</v>
      </c>
      <c r="D28" s="14">
        <v>1997</v>
      </c>
      <c r="E28" s="4"/>
      <c r="F28" s="4"/>
      <c r="G28" s="4">
        <v>556</v>
      </c>
      <c r="H28" s="4">
        <v>545</v>
      </c>
      <c r="I28" s="4">
        <v>528</v>
      </c>
      <c r="J28" s="4">
        <v>550</v>
      </c>
      <c r="K28" s="4"/>
      <c r="L28" s="6">
        <f t="shared" si="0"/>
        <v>1106</v>
      </c>
    </row>
    <row r="29" spans="1:12">
      <c r="A29" s="13">
        <v>27</v>
      </c>
      <c r="B29" s="33" t="s">
        <v>81</v>
      </c>
      <c r="C29" s="34" t="s">
        <v>161</v>
      </c>
      <c r="D29" s="35">
        <v>1997</v>
      </c>
      <c r="E29" s="4">
        <v>540</v>
      </c>
      <c r="F29" s="4">
        <v>549</v>
      </c>
      <c r="G29" s="4">
        <v>551</v>
      </c>
      <c r="H29" s="4"/>
      <c r="I29" s="4">
        <v>551</v>
      </c>
      <c r="J29" s="4"/>
      <c r="K29" s="4"/>
      <c r="L29" s="6">
        <f t="shared" si="0"/>
        <v>1102</v>
      </c>
    </row>
    <row r="30" spans="1:12">
      <c r="A30" s="13">
        <v>28</v>
      </c>
      <c r="B30" s="34" t="s">
        <v>169</v>
      </c>
      <c r="C30" s="34" t="s">
        <v>170</v>
      </c>
      <c r="D30" s="36">
        <v>1995</v>
      </c>
      <c r="E30" s="5"/>
      <c r="F30" s="4"/>
      <c r="G30" s="4"/>
      <c r="H30" s="4">
        <v>548</v>
      </c>
      <c r="I30" s="4"/>
      <c r="J30" s="4">
        <v>535</v>
      </c>
      <c r="K30" s="4"/>
      <c r="L30" s="6">
        <f t="shared" si="0"/>
        <v>1083</v>
      </c>
    </row>
    <row r="31" spans="1:12">
      <c r="A31" s="13">
        <v>29</v>
      </c>
      <c r="B31" s="33" t="s">
        <v>121</v>
      </c>
      <c r="C31" s="34" t="s">
        <v>161</v>
      </c>
      <c r="D31" s="35">
        <v>2000</v>
      </c>
      <c r="E31" s="4">
        <v>514</v>
      </c>
      <c r="F31" s="4">
        <v>544</v>
      </c>
      <c r="G31" s="4"/>
      <c r="H31" s="4"/>
      <c r="I31" s="4"/>
      <c r="J31" s="4"/>
      <c r="K31" s="4"/>
      <c r="L31" s="6">
        <f t="shared" si="0"/>
        <v>1058</v>
      </c>
    </row>
    <row r="32" spans="1:12">
      <c r="A32" s="13">
        <v>30</v>
      </c>
      <c r="B32" s="33" t="s">
        <v>139</v>
      </c>
      <c r="C32" s="34" t="s">
        <v>173</v>
      </c>
      <c r="D32" s="35">
        <v>1998</v>
      </c>
      <c r="E32" s="4"/>
      <c r="F32" s="4"/>
      <c r="G32" s="4">
        <v>515</v>
      </c>
      <c r="H32" s="4">
        <v>509</v>
      </c>
      <c r="I32" s="4"/>
      <c r="J32" s="4">
        <v>453</v>
      </c>
      <c r="K32" s="4"/>
      <c r="L32" s="6">
        <f t="shared" si="0"/>
        <v>1024</v>
      </c>
    </row>
    <row r="33" spans="1:12">
      <c r="A33" s="13">
        <v>31</v>
      </c>
      <c r="B33" s="16" t="s">
        <v>80</v>
      </c>
      <c r="C33" s="15" t="s">
        <v>12</v>
      </c>
      <c r="D33" s="14">
        <v>1994</v>
      </c>
      <c r="E33" s="4"/>
      <c r="F33" s="4">
        <v>570</v>
      </c>
      <c r="G33" s="4"/>
      <c r="H33" s="4"/>
      <c r="I33" s="4"/>
      <c r="J33" s="4"/>
      <c r="K33" s="4"/>
      <c r="L33" s="6">
        <v>570</v>
      </c>
    </row>
    <row r="34" spans="1:12">
      <c r="A34" s="13">
        <v>32</v>
      </c>
      <c r="B34" s="33" t="s">
        <v>79</v>
      </c>
      <c r="C34" s="34" t="s">
        <v>20</v>
      </c>
      <c r="D34" s="35">
        <v>1999</v>
      </c>
      <c r="E34" s="4"/>
      <c r="F34" s="4">
        <v>561</v>
      </c>
      <c r="G34" s="4"/>
      <c r="H34" s="4"/>
      <c r="I34" s="4"/>
      <c r="J34" s="4"/>
      <c r="K34" s="4"/>
      <c r="L34" s="6">
        <v>561</v>
      </c>
    </row>
    <row r="35" spans="1:12">
      <c r="A35" s="13">
        <v>33</v>
      </c>
      <c r="B35" s="33" t="s">
        <v>178</v>
      </c>
      <c r="C35" s="34" t="s">
        <v>171</v>
      </c>
      <c r="D35" s="35">
        <v>1998</v>
      </c>
      <c r="E35" s="4"/>
      <c r="F35" s="4"/>
      <c r="G35" s="4"/>
      <c r="H35" s="4">
        <v>538</v>
      </c>
      <c r="I35" s="4"/>
      <c r="J35" s="4"/>
      <c r="K35" s="4"/>
      <c r="L35" s="6">
        <v>538</v>
      </c>
    </row>
    <row r="36" spans="1:12">
      <c r="A36" s="13">
        <v>34</v>
      </c>
      <c r="B36" s="33" t="s">
        <v>89</v>
      </c>
      <c r="C36" s="34" t="s">
        <v>179</v>
      </c>
      <c r="D36" s="35">
        <v>1997</v>
      </c>
      <c r="E36" s="4"/>
      <c r="F36" s="4"/>
      <c r="G36" s="4"/>
      <c r="H36" s="4">
        <v>530</v>
      </c>
      <c r="I36" s="4"/>
      <c r="J36" s="4"/>
      <c r="K36" s="4"/>
      <c r="L36" s="6">
        <v>530</v>
      </c>
    </row>
    <row r="37" spans="1:12">
      <c r="A37" s="13">
        <v>35</v>
      </c>
      <c r="B37" s="33" t="s">
        <v>177</v>
      </c>
      <c r="C37" s="34" t="s">
        <v>38</v>
      </c>
      <c r="D37" s="35">
        <v>1998</v>
      </c>
      <c r="E37" s="4"/>
      <c r="F37" s="4"/>
      <c r="G37" s="4"/>
      <c r="H37" s="4"/>
      <c r="I37" s="4"/>
      <c r="J37" s="4">
        <v>518</v>
      </c>
      <c r="K37" s="4"/>
      <c r="L37" s="6">
        <v>518</v>
      </c>
    </row>
  </sheetData>
  <sortState ref="A5:L39">
    <sortCondition descending="1" ref="L5:L39"/>
  </sortState>
  <mergeCells count="1">
    <mergeCell ref="A1:L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PŠ-40 siev.</vt:lpstr>
      <vt:lpstr>PŠ-40 vir.</vt:lpstr>
      <vt:lpstr>PŠ-60</vt:lpstr>
      <vt:lpstr>MŠ-3X20 Siev.</vt:lpstr>
      <vt:lpstr>MŠ-3X20 viri.</vt:lpstr>
      <vt:lpstr>MŠ-60 siev.</vt:lpstr>
      <vt:lpstr>MŠ-60 viri.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Matīss</dc:creator>
  <cp:lastModifiedBy>Gatis</cp:lastModifiedBy>
  <cp:lastPrinted>2014-02-13T10:44:05Z</cp:lastPrinted>
  <dcterms:created xsi:type="dcterms:W3CDTF">2013-11-11T22:21:18Z</dcterms:created>
  <dcterms:modified xsi:type="dcterms:W3CDTF">2014-02-13T10:44:48Z</dcterms:modified>
</cp:coreProperties>
</file>